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5600" windowHeight="7650"/>
  </bookViews>
  <sheets>
    <sheet name="BMS" sheetId="5" r:id="rId1"/>
    <sheet name="BMM" sheetId="6" r:id="rId2"/>
    <sheet name="BAF" sheetId="2" r:id="rId3"/>
    <sheet name="BFM" sheetId="4" r:id="rId4"/>
    <sheet name="BBI" sheetId="3" r:id="rId5"/>
    <sheet name="BSC IT" sheetId="7" r:id="rId6"/>
    <sheet name="MCOM " sheetId="8" r:id="rId7"/>
    <sheet name="MSC RESEARCH" sheetId="9" r:id="rId8"/>
    <sheet name="PHD" sheetId="10" r:id="rId9"/>
  </sheets>
  <calcPr calcId="124519"/>
</workbook>
</file>

<file path=xl/calcChain.xml><?xml version="1.0" encoding="utf-8"?>
<calcChain xmlns="http://schemas.openxmlformats.org/spreadsheetml/2006/main">
  <c r="E42" i="5"/>
  <c r="E42" i="6"/>
  <c r="D42"/>
  <c r="E43" i="2"/>
  <c r="D43"/>
  <c r="E43" i="4"/>
  <c r="D43"/>
  <c r="E43" i="3"/>
  <c r="D43"/>
  <c r="D45"/>
  <c r="A7" i="10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6"/>
  <c r="D27"/>
  <c r="C27"/>
  <c r="A6" i="9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D28"/>
  <c r="C28"/>
  <c r="D30" i="8"/>
  <c r="C30"/>
  <c r="C33" s="1"/>
  <c r="C36" s="1"/>
  <c r="E30" i="7"/>
  <c r="E34" s="1"/>
  <c r="E42" s="1"/>
  <c r="E44" s="1"/>
  <c r="D30"/>
  <c r="D34" s="1"/>
  <c r="D42" s="1"/>
  <c r="D44" s="1"/>
  <c r="C30"/>
  <c r="C34" s="1"/>
  <c r="C36" s="1"/>
  <c r="C31" i="5"/>
  <c r="C37" i="3"/>
  <c r="C31" i="2"/>
  <c r="E45"/>
  <c r="E31"/>
  <c r="E35" s="1"/>
  <c r="D31"/>
  <c r="C35"/>
  <c r="C37" s="1"/>
  <c r="E102" i="6"/>
  <c r="D102"/>
  <c r="C102"/>
  <c r="E81"/>
  <c r="D81"/>
  <c r="C81"/>
  <c r="E31"/>
  <c r="E35" s="1"/>
  <c r="E44" s="1"/>
  <c r="D31"/>
  <c r="D35" s="1"/>
  <c r="D44" s="1"/>
  <c r="C31"/>
  <c r="C35" s="1"/>
  <c r="C37" s="1"/>
  <c r="E31" i="5"/>
  <c r="E35" s="1"/>
  <c r="E44" s="1"/>
  <c r="D31"/>
  <c r="D35" s="1"/>
  <c r="D42" s="1"/>
  <c r="C35"/>
  <c r="C37" s="1"/>
  <c r="E31" i="4"/>
  <c r="E35" s="1"/>
  <c r="E45" s="1"/>
  <c r="D31"/>
  <c r="D35" s="1"/>
  <c r="C31"/>
  <c r="C35" s="1"/>
  <c r="C37" s="1"/>
  <c r="E31" i="3"/>
  <c r="E35" s="1"/>
  <c r="E45" s="1"/>
  <c r="D31"/>
  <c r="D35" s="1"/>
  <c r="C31"/>
  <c r="C35" s="1"/>
  <c r="D35" i="2"/>
  <c r="D45" s="1"/>
  <c r="D44" i="5" l="1"/>
  <c r="D45" i="4"/>
</calcChain>
</file>

<file path=xl/comments1.xml><?xml version="1.0" encoding="utf-8"?>
<comments xmlns="http://schemas.openxmlformats.org/spreadsheetml/2006/main">
  <authors>
    <author>britto</author>
  </authors>
  <commentList>
    <comment ref="B3" authorId="0">
      <text>
        <r>
          <rPr>
            <b/>
            <sz val="8"/>
            <color indexed="81"/>
            <rFont val="Tahoma"/>
            <family val="2"/>
          </rPr>
          <t>britto: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<sst xmlns="http://schemas.openxmlformats.org/spreadsheetml/2006/main" count="527" uniqueCount="129">
  <si>
    <t xml:space="preserve"> </t>
  </si>
  <si>
    <t>Particulars/ Fees Heads</t>
  </si>
  <si>
    <t>F.Year</t>
  </si>
  <si>
    <t>S.Year</t>
  </si>
  <si>
    <t>T.Year</t>
  </si>
  <si>
    <t>Tuition Fees</t>
  </si>
  <si>
    <t>Gymkhana Fees</t>
  </si>
  <si>
    <t>Convocation Fees</t>
  </si>
  <si>
    <t>Enrollment Fees</t>
  </si>
  <si>
    <t>Utility Fees</t>
  </si>
  <si>
    <t>Development Fees</t>
  </si>
  <si>
    <t>Uni Sports &amp;Cultural  Activity</t>
  </si>
  <si>
    <t>E-Charges</t>
  </si>
  <si>
    <t>Students Welfare fund</t>
  </si>
  <si>
    <t xml:space="preserve"> Identity Fees</t>
  </si>
  <si>
    <t>Group Insurance</t>
  </si>
  <si>
    <t>Adm Process Fees</t>
  </si>
  <si>
    <t>Vice Chancellor Fund</t>
  </si>
  <si>
    <t>Alumni Asso Fees</t>
  </si>
  <si>
    <t>Disaster relief fees</t>
  </si>
  <si>
    <t>National Service Scheme</t>
  </si>
  <si>
    <t>E-Suvidha</t>
  </si>
  <si>
    <t xml:space="preserve">Marksheet </t>
  </si>
  <si>
    <t>Caution Money Deposits(Refundable)</t>
  </si>
  <si>
    <t>Library Deposits (Refundable)</t>
  </si>
  <si>
    <t>Industrial Visits Fees</t>
  </si>
  <si>
    <t>Computer Practicals</t>
  </si>
  <si>
    <t>Computer Laboratory Fees</t>
  </si>
  <si>
    <t>Project Fees</t>
  </si>
  <si>
    <t>B.A.F.</t>
  </si>
  <si>
    <t>2016-17</t>
  </si>
  <si>
    <t>B.B.I.</t>
  </si>
  <si>
    <t>B.F.M.</t>
  </si>
  <si>
    <t>B.M.S.</t>
  </si>
  <si>
    <t>B.M.M.</t>
  </si>
  <si>
    <t>Semester I</t>
  </si>
  <si>
    <t>Semester II</t>
  </si>
  <si>
    <t>Total</t>
  </si>
  <si>
    <t>FYBAF</t>
  </si>
  <si>
    <t>7 subjects</t>
  </si>
  <si>
    <t>14@200= Rs. 2800</t>
  </si>
  <si>
    <t>SYBAF</t>
  </si>
  <si>
    <t>TYBAF</t>
  </si>
  <si>
    <t>6 subjects</t>
  </si>
  <si>
    <t>12@200= Rs. 2400</t>
  </si>
  <si>
    <t>FYBBI</t>
  </si>
  <si>
    <t>SYBBI</t>
  </si>
  <si>
    <t>TYBBI</t>
  </si>
  <si>
    <t>&amp; 200 mks project fees = Rs 1000</t>
  </si>
  <si>
    <t>FYBFM</t>
  </si>
  <si>
    <t>SYBFM</t>
  </si>
  <si>
    <t>TYBFM</t>
  </si>
  <si>
    <t xml:space="preserve">FYBMS </t>
  </si>
  <si>
    <t xml:space="preserve">SYBMS </t>
  </si>
  <si>
    <t>TYBMS</t>
  </si>
  <si>
    <t xml:space="preserve">13@200= Rs. 2600 </t>
  </si>
  <si>
    <t>FYBMM</t>
  </si>
  <si>
    <t>SYBMM</t>
  </si>
  <si>
    <t>TYBMM</t>
  </si>
  <si>
    <t>5 subjects</t>
  </si>
  <si>
    <t>&amp; 100 mks project fees = Rs 500</t>
  </si>
  <si>
    <t>OTHER THAN O.B.C</t>
  </si>
  <si>
    <t>O.B.C</t>
  </si>
  <si>
    <t>RESERVE CATEGORY(BMM)</t>
  </si>
  <si>
    <t>Computer Laboratory Deposit (Ref.)</t>
  </si>
  <si>
    <t>STATEMENT SHOWING THE REVISED FEES STRUCTURE FOR DEGREE SECTION FOR 2016-17 ( UNAIDED )</t>
  </si>
  <si>
    <t>Other Fees /Extra curricular Fees</t>
  </si>
  <si>
    <t>Library Fees</t>
  </si>
  <si>
    <t>Exam Fees</t>
  </si>
  <si>
    <t>Marksheet Fees</t>
  </si>
  <si>
    <t>Eligibility Fees (for Other Boards Student)</t>
  </si>
  <si>
    <t>Grand Fees for Maharashtra Board</t>
  </si>
  <si>
    <t>Grand Fees for Other Board</t>
  </si>
  <si>
    <t>Magazine Fees</t>
  </si>
  <si>
    <t>Identity Fees</t>
  </si>
  <si>
    <t>Students Welfare Fund</t>
  </si>
  <si>
    <t>Uni Sports &amp; Cultural  Activity</t>
  </si>
  <si>
    <t>Disaster Relief Fees</t>
  </si>
  <si>
    <t>New Students from other College (Maharashtra Board) for SY &amp; TY fees</t>
  </si>
  <si>
    <t>New students (Mah Board) Fees</t>
  </si>
  <si>
    <t>New Students from other College (Other Board)Eligibility Fees Rs. 320/-  &amp; Enrollment fees Rs. 220/- for SY &amp; TY fees</t>
  </si>
  <si>
    <t>New students (Other Board) Fees</t>
  </si>
  <si>
    <t>Project Fees Details</t>
  </si>
  <si>
    <t>Jai Hind College</t>
  </si>
  <si>
    <t>Revised Fees Structure for the year 2017-18 (Degree - Unaided)</t>
  </si>
  <si>
    <t>JAI HIND COLLEGE</t>
  </si>
  <si>
    <t>REVISED FEES STRUCTURE FOR DEGREE SECTION FOR 2017-18( UNAIDED )</t>
  </si>
  <si>
    <t>BSC IT</t>
  </si>
  <si>
    <t>Sr.No.</t>
  </si>
  <si>
    <t>Convocation</t>
  </si>
  <si>
    <t>Laboratory Fees</t>
  </si>
  <si>
    <t>Disaster Relief fees</t>
  </si>
  <si>
    <t xml:space="preserve">Total </t>
  </si>
  <si>
    <t>--</t>
  </si>
  <si>
    <t>Laboratory Deposits (Refundable)</t>
  </si>
  <si>
    <t>Grand fees for Maharshtra Board</t>
  </si>
  <si>
    <t>Eligibility fees ( For Other Boards Student)</t>
  </si>
  <si>
    <t>Grand Fees for Other Boards</t>
  </si>
  <si>
    <t>REVISED FEES STRUCTURE FOR POST DEGREE SECTION FOR 2017-18. ( UNAIDED)</t>
  </si>
  <si>
    <t>MCOM I &amp;  II</t>
  </si>
  <si>
    <t>M.COM Part I</t>
  </si>
  <si>
    <t>M.COM.Part II</t>
  </si>
  <si>
    <t xml:space="preserve">Exam Fees </t>
  </si>
  <si>
    <t>Internal Assesment</t>
  </si>
  <si>
    <t>Registration Fees</t>
  </si>
  <si>
    <t>Magazine fees</t>
  </si>
  <si>
    <t>Computer Internet</t>
  </si>
  <si>
    <t>Ashwamedha Fees</t>
  </si>
  <si>
    <t>Caution Money Deposits {Refundable}</t>
  </si>
  <si>
    <t>Library Deposits {Refundable}</t>
  </si>
  <si>
    <t>-</t>
  </si>
  <si>
    <t>Eligibility fees Rs. 320/- &amp; Enrollment Fees Rs. 220/-( For Other Boards Student)</t>
  </si>
  <si>
    <t>Grand Fees for Other Fees</t>
  </si>
  <si>
    <t>Laboratory Deposits {Refundable}</t>
  </si>
  <si>
    <t>Disaster relief Fees</t>
  </si>
  <si>
    <t>M.Sc.Part II</t>
  </si>
  <si>
    <t>M.Sc Part I</t>
  </si>
  <si>
    <t>MSC BY RESEARCH</t>
  </si>
  <si>
    <t>STATEMENT SHOWING THE REVISED FEES STRUCTURE FOR PG SECTION FOR 2017-18. ( UNAIDED)</t>
  </si>
  <si>
    <t>PhD Part II</t>
  </si>
  <si>
    <t>PhD Part I</t>
  </si>
  <si>
    <t>SR.No.</t>
  </si>
  <si>
    <t>PhD</t>
  </si>
  <si>
    <t>TOTAL</t>
  </si>
  <si>
    <t>14@200= Rs. 2400</t>
  </si>
  <si>
    <t>Subject increased wef June 17</t>
  </si>
  <si>
    <t>10@200= Rs. 2000</t>
  </si>
  <si>
    <t xml:space="preserve">12@200= Rs. 2200 </t>
  </si>
  <si>
    <t>13@200= Rs. 2400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</si>
</sst>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u/>
      <sz val="12"/>
      <color indexed="12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10"/>
      <name val="Trebuchet MS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name val="Trebuchet MS"/>
      <family val="2"/>
    </font>
    <font>
      <b/>
      <sz val="9"/>
      <name val="Trebuchet MS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Trebuchet MS"/>
      <family val="2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90">
    <xf numFmtId="0" fontId="0" fillId="0" borderId="0" xfId="0"/>
    <xf numFmtId="164" fontId="2" fillId="0" borderId="2" xfId="2" quotePrefix="1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6" fillId="0" borderId="0" xfId="0" applyFont="1"/>
    <xf numFmtId="0" fontId="5" fillId="0" borderId="2" xfId="1" applyFont="1" applyBorder="1" applyAlignment="1">
      <alignment horizontal="left" vertical="center" wrapText="1"/>
    </xf>
    <xf numFmtId="0" fontId="6" fillId="0" borderId="2" xfId="0" applyFont="1" applyBorder="1"/>
    <xf numFmtId="0" fontId="7" fillId="0" borderId="2" xfId="1" applyFont="1" applyFill="1" applyBorder="1" applyAlignment="1"/>
    <xf numFmtId="0" fontId="4" fillId="0" borderId="2" xfId="1" applyFont="1" applyBorder="1"/>
    <xf numFmtId="0" fontId="5" fillId="0" borderId="2" xfId="0" applyFont="1" applyBorder="1" applyAlignment="1">
      <alignment horizontal="right"/>
    </xf>
    <xf numFmtId="0" fontId="5" fillId="0" borderId="2" xfId="1" applyFont="1" applyBorder="1"/>
    <xf numFmtId="164" fontId="4" fillId="0" borderId="3" xfId="2" applyNumberFormat="1" applyFont="1" applyBorder="1" applyAlignment="1">
      <alignment horizontal="right"/>
    </xf>
    <xf numFmtId="164" fontId="5" fillId="0" borderId="4" xfId="2" applyNumberFormat="1" applyFont="1" applyFill="1" applyBorder="1" applyAlignment="1">
      <alignment horizontal="right"/>
    </xf>
    <xf numFmtId="164" fontId="5" fillId="0" borderId="2" xfId="2" applyNumberFormat="1" applyFont="1" applyFill="1" applyBorder="1" applyAlignment="1">
      <alignment horizontal="right"/>
    </xf>
    <xf numFmtId="164" fontId="4" fillId="0" borderId="3" xfId="2" quotePrefix="1" applyNumberFormat="1" applyFont="1" applyFill="1" applyBorder="1" applyAlignment="1">
      <alignment horizontal="right"/>
    </xf>
    <xf numFmtId="164" fontId="5" fillId="0" borderId="2" xfId="2" quotePrefix="1" applyNumberFormat="1" applyFont="1" applyFill="1" applyBorder="1" applyAlignment="1">
      <alignment horizontal="right"/>
    </xf>
    <xf numFmtId="0" fontId="5" fillId="0" borderId="2" xfId="0" applyFont="1" applyBorder="1"/>
    <xf numFmtId="0" fontId="5" fillId="0" borderId="2" xfId="0" applyFont="1" applyFill="1" applyBorder="1"/>
    <xf numFmtId="0" fontId="1" fillId="0" borderId="0" xfId="0" applyFont="1" applyFill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right"/>
    </xf>
    <xf numFmtId="0" fontId="8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11" fillId="0" borderId="0" xfId="3" applyFont="1" applyFill="1" applyAlignment="1" applyProtection="1"/>
    <xf numFmtId="0" fontId="4" fillId="0" borderId="0" xfId="0" applyFont="1" applyFill="1" applyBorder="1" applyAlignment="1"/>
    <xf numFmtId="0" fontId="5" fillId="0" borderId="0" xfId="0" applyFont="1" applyFill="1" applyAlignment="1"/>
    <xf numFmtId="0" fontId="10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0" fillId="0" borderId="2" xfId="0" applyBorder="1"/>
    <xf numFmtId="0" fontId="12" fillId="0" borderId="5" xfId="1" applyFont="1" applyFill="1" applyBorder="1"/>
    <xf numFmtId="0" fontId="13" fillId="0" borderId="5" xfId="0" applyFont="1" applyBorder="1"/>
    <xf numFmtId="0" fontId="5" fillId="0" borderId="2" xfId="1" applyFont="1" applyFill="1" applyBorder="1"/>
    <xf numFmtId="0" fontId="5" fillId="0" borderId="2" xfId="0" applyFont="1" applyFill="1" applyBorder="1" applyAlignment="1">
      <alignment horizontal="right"/>
    </xf>
    <xf numFmtId="0" fontId="7" fillId="0" borderId="2" xfId="1" applyFont="1" applyFill="1" applyBorder="1" applyAlignment="1">
      <alignment horizontal="center"/>
    </xf>
    <xf numFmtId="0" fontId="15" fillId="0" borderId="2" xfId="1" applyFont="1" applyFill="1" applyBorder="1" applyAlignment="1"/>
    <xf numFmtId="0" fontId="5" fillId="0" borderId="0" xfId="0" applyFont="1" applyFill="1" applyBorder="1"/>
    <xf numFmtId="164" fontId="5" fillId="0" borderId="0" xfId="2" quotePrefix="1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4" fillId="0" borderId="0" xfId="1" applyFont="1" applyBorder="1"/>
    <xf numFmtId="0" fontId="6" fillId="0" borderId="6" xfId="0" applyFont="1" applyBorder="1"/>
    <xf numFmtId="0" fontId="4" fillId="0" borderId="6" xfId="1" applyFont="1" applyBorder="1"/>
    <xf numFmtId="164" fontId="4" fillId="0" borderId="6" xfId="2" quotePrefix="1" applyNumberFormat="1" applyFont="1" applyFill="1" applyBorder="1" applyAlignment="1">
      <alignment horizontal="right"/>
    </xf>
    <xf numFmtId="164" fontId="16" fillId="0" borderId="2" xfId="0" applyNumberFormat="1" applyFont="1" applyBorder="1" applyAlignment="1">
      <alignment horizontal="right"/>
    </xf>
    <xf numFmtId="0" fontId="6" fillId="3" borderId="2" xfId="0" applyFont="1" applyFill="1" applyBorder="1"/>
    <xf numFmtId="0" fontId="5" fillId="3" borderId="2" xfId="1" applyFont="1" applyFill="1" applyBorder="1"/>
    <xf numFmtId="0" fontId="5" fillId="3" borderId="2" xfId="0" applyFont="1" applyFill="1" applyBorder="1" applyAlignment="1">
      <alignment horizontal="right"/>
    </xf>
    <xf numFmtId="0" fontId="6" fillId="3" borderId="0" xfId="0" applyFont="1" applyFill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17" fillId="0" borderId="2" xfId="1" applyFont="1" applyBorder="1"/>
    <xf numFmtId="164" fontId="2" fillId="0" borderId="7" xfId="2" applyNumberFormat="1" applyFont="1" applyFill="1" applyBorder="1" applyAlignment="1"/>
    <xf numFmtId="164" fontId="2" fillId="0" borderId="4" xfId="2" applyNumberFormat="1" applyFont="1" applyFill="1" applyBorder="1" applyAlignment="1">
      <alignment horizontal="center"/>
    </xf>
    <xf numFmtId="0" fontId="2" fillId="0" borderId="2" xfId="1" applyFont="1" applyBorder="1"/>
    <xf numFmtId="164" fontId="2" fillId="0" borderId="6" xfId="2" applyNumberFormat="1" applyFont="1" applyFill="1" applyBorder="1" applyAlignment="1">
      <alignment horizontal="center"/>
    </xf>
    <xf numFmtId="0" fontId="18" fillId="0" borderId="2" xfId="0" applyFont="1" applyBorder="1"/>
    <xf numFmtId="0" fontId="13" fillId="0" borderId="2" xfId="0" applyFont="1" applyBorder="1"/>
    <xf numFmtId="164" fontId="13" fillId="0" borderId="2" xfId="0" applyNumberFormat="1" applyFont="1" applyBorder="1"/>
    <xf numFmtId="0" fontId="19" fillId="0" borderId="2" xfId="0" applyFont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/>
    </xf>
    <xf numFmtId="0" fontId="5" fillId="3" borderId="2" xfId="0" applyFont="1" applyFill="1" applyBorder="1"/>
    <xf numFmtId="0" fontId="5" fillId="0" borderId="2" xfId="0" applyFont="1" applyBorder="1" applyAlignment="1"/>
    <xf numFmtId="0" fontId="5" fillId="3" borderId="2" xfId="0" applyFont="1" applyFill="1" applyBorder="1" applyAlignment="1"/>
    <xf numFmtId="164" fontId="4" fillId="0" borderId="3" xfId="2" applyNumberFormat="1" applyFont="1" applyBorder="1" applyAlignment="1"/>
    <xf numFmtId="164" fontId="5" fillId="0" borderId="4" xfId="2" applyNumberFormat="1" applyFont="1" applyFill="1" applyBorder="1" applyAlignment="1"/>
    <xf numFmtId="164" fontId="5" fillId="0" borderId="2" xfId="2" applyNumberFormat="1" applyFont="1" applyFill="1" applyBorder="1" applyAlignment="1"/>
    <xf numFmtId="0" fontId="5" fillId="0" borderId="4" xfId="0" applyFont="1" applyBorder="1" applyAlignment="1"/>
    <xf numFmtId="164" fontId="4" fillId="0" borderId="3" xfId="2" quotePrefix="1" applyNumberFormat="1" applyFont="1" applyFill="1" applyBorder="1" applyAlignment="1"/>
    <xf numFmtId="0" fontId="6" fillId="0" borderId="0" xfId="0" applyFont="1" applyAlignment="1"/>
    <xf numFmtId="0" fontId="6" fillId="0" borderId="0" xfId="0" applyFont="1" applyBorder="1"/>
    <xf numFmtId="0" fontId="5" fillId="0" borderId="0" xfId="1" applyFont="1" applyBorder="1" applyAlignment="1">
      <alignment horizontal="left" vertical="center" wrapText="1"/>
    </xf>
    <xf numFmtId="164" fontId="5" fillId="0" borderId="0" xfId="2" quotePrefix="1" applyNumberFormat="1" applyFont="1" applyFill="1" applyBorder="1" applyAlignment="1"/>
    <xf numFmtId="0" fontId="4" fillId="0" borderId="2" xfId="1" applyFont="1" applyFill="1" applyBorder="1" applyAlignment="1"/>
    <xf numFmtId="0" fontId="4" fillId="0" borderId="2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right"/>
    </xf>
    <xf numFmtId="0" fontId="0" fillId="3" borderId="0" xfId="0" applyFill="1"/>
    <xf numFmtId="0" fontId="4" fillId="3" borderId="2" xfId="1" applyFont="1" applyFill="1" applyBorder="1"/>
    <xf numFmtId="164" fontId="4" fillId="3" borderId="3" xfId="2" applyNumberFormat="1" applyFont="1" applyFill="1" applyBorder="1" applyAlignment="1">
      <alignment horizontal="right"/>
    </xf>
    <xf numFmtId="164" fontId="5" fillId="3" borderId="4" xfId="2" applyNumberFormat="1" applyFont="1" applyFill="1" applyBorder="1" applyAlignment="1"/>
    <xf numFmtId="164" fontId="5" fillId="3" borderId="2" xfId="2" applyNumberFormat="1" applyFont="1" applyFill="1" applyBorder="1" applyAlignment="1"/>
    <xf numFmtId="0" fontId="20" fillId="3" borderId="2" xfId="1" applyFont="1" applyFill="1" applyBorder="1"/>
    <xf numFmtId="0" fontId="5" fillId="3" borderId="4" xfId="0" applyFont="1" applyFill="1" applyBorder="1" applyAlignment="1"/>
    <xf numFmtId="164" fontId="4" fillId="3" borderId="3" xfId="2" quotePrefix="1" applyNumberFormat="1" applyFont="1" applyFill="1" applyBorder="1" applyAlignment="1"/>
    <xf numFmtId="164" fontId="4" fillId="3" borderId="3" xfId="2" quotePrefix="1" applyNumberFormat="1" applyFont="1" applyFill="1" applyBorder="1" applyAlignment="1">
      <alignment horizontal="right"/>
    </xf>
    <xf numFmtId="0" fontId="5" fillId="3" borderId="2" xfId="1" applyFont="1" applyFill="1" applyBorder="1" applyAlignment="1">
      <alignment horizontal="left" vertical="center" wrapText="1"/>
    </xf>
    <xf numFmtId="164" fontId="5" fillId="3" borderId="2" xfId="2" quotePrefix="1" applyNumberFormat="1" applyFont="1" applyFill="1" applyBorder="1" applyAlignment="1">
      <alignment horizontal="right"/>
    </xf>
    <xf numFmtId="0" fontId="6" fillId="3" borderId="0" xfId="0" applyFont="1" applyFill="1" applyBorder="1"/>
    <xf numFmtId="0" fontId="5" fillId="3" borderId="0" xfId="1" applyFont="1" applyFill="1" applyBorder="1" applyAlignment="1">
      <alignment horizontal="left" vertical="center" wrapText="1"/>
    </xf>
    <xf numFmtId="164" fontId="5" fillId="3" borderId="0" xfId="2" quotePrefix="1" applyNumberFormat="1" applyFont="1" applyFill="1" applyBorder="1" applyAlignment="1"/>
    <xf numFmtId="164" fontId="5" fillId="3" borderId="0" xfId="2" quotePrefix="1" applyNumberFormat="1" applyFont="1" applyFill="1" applyBorder="1" applyAlignment="1">
      <alignment horizontal="right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wrapText="1"/>
    </xf>
    <xf numFmtId="0" fontId="0" fillId="3" borderId="2" xfId="0" applyFill="1" applyBorder="1"/>
    <xf numFmtId="0" fontId="17" fillId="3" borderId="2" xfId="1" applyFont="1" applyFill="1" applyBorder="1"/>
    <xf numFmtId="164" fontId="2" fillId="3" borderId="7" xfId="2" applyNumberFormat="1" applyFont="1" applyFill="1" applyBorder="1" applyAlignment="1"/>
    <xf numFmtId="164" fontId="2" fillId="3" borderId="4" xfId="2" applyNumberFormat="1" applyFont="1" applyFill="1" applyBorder="1" applyAlignment="1">
      <alignment horizontal="center"/>
    </xf>
    <xf numFmtId="0" fontId="2" fillId="3" borderId="2" xfId="1" applyFont="1" applyFill="1" applyBorder="1"/>
    <xf numFmtId="164" fontId="2" fillId="3" borderId="6" xfId="2" applyNumberFormat="1" applyFont="1" applyFill="1" applyBorder="1" applyAlignment="1">
      <alignment horizontal="center"/>
    </xf>
    <xf numFmtId="0" fontId="18" fillId="3" borderId="2" xfId="0" applyFont="1" applyFill="1" applyBorder="1"/>
    <xf numFmtId="0" fontId="13" fillId="3" borderId="2" xfId="0" applyFont="1" applyFill="1" applyBorder="1"/>
    <xf numFmtId="164" fontId="13" fillId="3" borderId="2" xfId="0" applyNumberFormat="1" applyFont="1" applyFill="1" applyBorder="1"/>
    <xf numFmtId="0" fontId="5" fillId="0" borderId="2" xfId="1" applyFont="1" applyFill="1" applyBorder="1" applyAlignment="1"/>
    <xf numFmtId="0" fontId="8" fillId="3" borderId="6" xfId="1" applyFont="1" applyFill="1" applyBorder="1"/>
    <xf numFmtId="0" fontId="5" fillId="3" borderId="0" xfId="0" applyFont="1" applyFill="1" applyBorder="1"/>
    <xf numFmtId="0" fontId="5" fillId="3" borderId="0" xfId="0" applyFont="1" applyFill="1" applyBorder="1" applyAlignment="1">
      <alignment horizontal="right"/>
    </xf>
    <xf numFmtId="164" fontId="4" fillId="3" borderId="0" xfId="2" applyNumberFormat="1" applyFont="1" applyFill="1" applyBorder="1" applyAlignment="1">
      <alignment horizontal="right"/>
    </xf>
    <xf numFmtId="164" fontId="5" fillId="3" borderId="4" xfId="2" applyNumberFormat="1" applyFont="1" applyFill="1" applyBorder="1" applyAlignment="1">
      <alignment horizontal="right"/>
    </xf>
    <xf numFmtId="164" fontId="5" fillId="3" borderId="0" xfId="2" applyNumberFormat="1" applyFont="1" applyFill="1" applyBorder="1" applyAlignment="1">
      <alignment horizontal="right"/>
    </xf>
    <xf numFmtId="164" fontId="5" fillId="3" borderId="2" xfId="2" applyNumberFormat="1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164" fontId="4" fillId="3" borderId="0" xfId="2" quotePrefix="1" applyNumberFormat="1" applyFont="1" applyFill="1" applyBorder="1" applyAlignment="1">
      <alignment horizontal="right"/>
    </xf>
    <xf numFmtId="0" fontId="0" fillId="2" borderId="2" xfId="0" applyFill="1" applyBorder="1" applyAlignment="1">
      <alignment wrapText="1"/>
    </xf>
    <xf numFmtId="0" fontId="15" fillId="0" borderId="0" xfId="0" applyFont="1" applyFill="1"/>
    <xf numFmtId="0" fontId="15" fillId="0" borderId="2" xfId="0" applyFont="1" applyFill="1" applyBorder="1"/>
    <xf numFmtId="0" fontId="2" fillId="0" borderId="2" xfId="1" applyFont="1" applyFill="1" applyBorder="1"/>
    <xf numFmtId="0" fontId="21" fillId="0" borderId="2" xfId="0" applyFont="1" applyBorder="1"/>
    <xf numFmtId="0" fontId="3" fillId="0" borderId="2" xfId="1" applyFont="1" applyFill="1" applyBorder="1" applyAlignment="1">
      <alignment horizontal="center"/>
    </xf>
    <xf numFmtId="164" fontId="2" fillId="0" borderId="2" xfId="2" applyNumberFormat="1" applyFont="1" applyFill="1" applyBorder="1"/>
    <xf numFmtId="164" fontId="2" fillId="0" borderId="8" xfId="2" applyNumberFormat="1" applyFont="1" applyFill="1" applyBorder="1" applyAlignment="1">
      <alignment horizontal="center"/>
    </xf>
    <xf numFmtId="164" fontId="2" fillId="0" borderId="6" xfId="2" applyNumberFormat="1" applyFont="1" applyFill="1" applyBorder="1"/>
    <xf numFmtId="164" fontId="2" fillId="0" borderId="9" xfId="2" applyNumberFormat="1" applyFont="1" applyFill="1" applyBorder="1"/>
    <xf numFmtId="0" fontId="3" fillId="0" borderId="2" xfId="1" applyFont="1" applyFill="1" applyBorder="1"/>
    <xf numFmtId="164" fontId="3" fillId="0" borderId="10" xfId="2" applyNumberFormat="1" applyFont="1" applyFill="1" applyBorder="1"/>
    <xf numFmtId="164" fontId="3" fillId="0" borderId="11" xfId="2" applyNumberFormat="1" applyFont="1" applyFill="1" applyBorder="1"/>
    <xf numFmtId="164" fontId="2" fillId="0" borderId="4" xfId="2" quotePrefix="1" applyNumberFormat="1" applyFont="1" applyFill="1" applyBorder="1" applyAlignment="1">
      <alignment horizontal="center"/>
    </xf>
    <xf numFmtId="164" fontId="2" fillId="0" borderId="2" xfId="2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wrapText="1"/>
    </xf>
    <xf numFmtId="164" fontId="2" fillId="0" borderId="6" xfId="2" quotePrefix="1" applyNumberFormat="1" applyFont="1" applyFill="1" applyBorder="1" applyAlignment="1">
      <alignment horizontal="center"/>
    </xf>
    <xf numFmtId="0" fontId="3" fillId="0" borderId="12" xfId="1" applyFont="1" applyBorder="1"/>
    <xf numFmtId="164" fontId="3" fillId="0" borderId="13" xfId="2" applyNumberFormat="1" applyFont="1" applyFill="1" applyBorder="1"/>
    <xf numFmtId="164" fontId="3" fillId="0" borderId="2" xfId="2" applyNumberFormat="1" applyFont="1" applyFill="1" applyBorder="1"/>
    <xf numFmtId="0" fontId="2" fillId="0" borderId="2" xfId="1" applyFont="1" applyBorder="1" applyAlignment="1">
      <alignment horizontal="left" vertical="center" wrapText="1"/>
    </xf>
    <xf numFmtId="0" fontId="13" fillId="0" borderId="4" xfId="0" applyFont="1" applyBorder="1"/>
    <xf numFmtId="0" fontId="13" fillId="0" borderId="0" xfId="0" applyFont="1" applyBorder="1"/>
    <xf numFmtId="164" fontId="13" fillId="0" borderId="0" xfId="0" applyNumberFormat="1" applyFont="1" applyBorder="1"/>
    <xf numFmtId="0" fontId="15" fillId="0" borderId="0" xfId="0" applyFont="1" applyFill="1" applyBorder="1"/>
    <xf numFmtId="0" fontId="19" fillId="0" borderId="2" xfId="0" applyFont="1" applyBorder="1"/>
    <xf numFmtId="0" fontId="15" fillId="0" borderId="15" xfId="0" applyFont="1" applyFill="1" applyBorder="1"/>
    <xf numFmtId="0" fontId="2" fillId="0" borderId="2" xfId="0" applyFont="1" applyFill="1" applyBorder="1"/>
    <xf numFmtId="0" fontId="3" fillId="0" borderId="2" xfId="0" applyFont="1" applyFill="1" applyBorder="1" applyAlignment="1">
      <alignment horizontal="center"/>
    </xf>
    <xf numFmtId="0" fontId="15" fillId="3" borderId="2" xfId="0" applyFont="1" applyFill="1" applyBorder="1"/>
    <xf numFmtId="0" fontId="2" fillId="3" borderId="2" xfId="0" applyFont="1" applyFill="1" applyBorder="1"/>
    <xf numFmtId="164" fontId="2" fillId="3" borderId="2" xfId="2" applyNumberFormat="1" applyFont="1" applyFill="1" applyBorder="1" applyAlignment="1">
      <alignment horizontal="center"/>
    </xf>
    <xf numFmtId="164" fontId="2" fillId="3" borderId="2" xfId="2" applyNumberFormat="1" applyFont="1" applyFill="1" applyBorder="1"/>
    <xf numFmtId="0" fontId="15" fillId="3" borderId="0" xfId="0" applyFont="1" applyFill="1"/>
    <xf numFmtId="0" fontId="15" fillId="3" borderId="6" xfId="0" applyFont="1" applyFill="1" applyBorder="1"/>
    <xf numFmtId="0" fontId="2" fillId="3" borderId="6" xfId="0" applyFont="1" applyFill="1" applyBorder="1"/>
    <xf numFmtId="164" fontId="2" fillId="3" borderId="6" xfId="2" applyNumberFormat="1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164" fontId="3" fillId="0" borderId="2" xfId="2" applyNumberFormat="1" applyFont="1" applyFill="1" applyBorder="1" applyAlignment="1">
      <alignment horizontal="right"/>
    </xf>
    <xf numFmtId="0" fontId="2" fillId="0" borderId="14" xfId="1" applyFont="1" applyBorder="1" applyAlignment="1">
      <alignment horizontal="left" vertical="center" wrapText="1"/>
    </xf>
    <xf numFmtId="0" fontId="27" fillId="0" borderId="2" xfId="0" applyFont="1" applyFill="1" applyBorder="1"/>
    <xf numFmtId="164" fontId="28" fillId="0" borderId="2" xfId="0" applyNumberFormat="1" applyFont="1" applyFill="1" applyBorder="1"/>
    <xf numFmtId="0" fontId="15" fillId="2" borderId="0" xfId="0" applyFont="1" applyFill="1"/>
    <xf numFmtId="0" fontId="23" fillId="0" borderId="9" xfId="0" applyFont="1" applyFill="1" applyBorder="1" applyAlignment="1">
      <alignment wrapText="1"/>
    </xf>
    <xf numFmtId="0" fontId="23" fillId="0" borderId="16" xfId="0" applyFont="1" applyFill="1" applyBorder="1" applyAlignment="1">
      <alignment wrapText="1"/>
    </xf>
    <xf numFmtId="0" fontId="23" fillId="0" borderId="14" xfId="0" applyFont="1" applyFill="1" applyBorder="1" applyAlignment="1">
      <alignment wrapText="1"/>
    </xf>
    <xf numFmtId="0" fontId="22" fillId="0" borderId="9" xfId="0" applyFont="1" applyFill="1" applyBorder="1" applyAlignment="1"/>
    <xf numFmtId="0" fontId="22" fillId="0" borderId="16" xfId="0" applyFont="1" applyFill="1" applyBorder="1" applyAlignment="1"/>
    <xf numFmtId="0" fontId="22" fillId="0" borderId="14" xfId="0" applyFont="1" applyFill="1" applyBorder="1" applyAlignment="1"/>
    <xf numFmtId="0" fontId="15" fillId="0" borderId="2" xfId="0" applyFont="1" applyFill="1" applyBorder="1" applyAlignment="1">
      <alignment horizontal="center"/>
    </xf>
    <xf numFmtId="164" fontId="15" fillId="0" borderId="0" xfId="0" applyNumberFormat="1" applyFont="1" applyFill="1"/>
    <xf numFmtId="164" fontId="27" fillId="0" borderId="2" xfId="0" applyNumberFormat="1" applyFont="1" applyFill="1" applyBorder="1"/>
    <xf numFmtId="0" fontId="9" fillId="0" borderId="0" xfId="3" applyFill="1" applyAlignment="1" applyProtection="1"/>
    <xf numFmtId="0" fontId="16" fillId="0" borderId="1" xfId="0" applyFont="1" applyBorder="1" applyAlignment="1">
      <alignment horizontal="center"/>
    </xf>
    <xf numFmtId="0" fontId="11" fillId="0" borderId="0" xfId="3" applyFont="1" applyFill="1" applyAlignment="1" applyProtection="1">
      <alignment horizontal="center"/>
    </xf>
    <xf numFmtId="0" fontId="4" fillId="0" borderId="2" xfId="1" applyFont="1" applyBorder="1" applyAlignment="1">
      <alignment horizontal="center" wrapText="1"/>
    </xf>
    <xf numFmtId="0" fontId="4" fillId="0" borderId="2" xfId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2" xfId="1" applyFont="1" applyBorder="1" applyAlignment="1">
      <alignment horizontal="center" wrapText="1"/>
    </xf>
    <xf numFmtId="0" fontId="7" fillId="0" borderId="2" xfId="1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9" fillId="0" borderId="0" xfId="3" applyFill="1" applyAlignment="1" applyProtection="1">
      <alignment horizontal="center"/>
    </xf>
    <xf numFmtId="0" fontId="22" fillId="0" borderId="0" xfId="1" applyFont="1" applyFill="1" applyAlignment="1">
      <alignment horizontal="center" wrapText="1"/>
    </xf>
    <xf numFmtId="0" fontId="23" fillId="0" borderId="0" xfId="1" applyFont="1" applyBorder="1" applyAlignment="1">
      <alignment horizontal="center" wrapText="1"/>
    </xf>
    <xf numFmtId="0" fontId="23" fillId="0" borderId="1" xfId="1" applyFont="1" applyBorder="1" applyAlignment="1">
      <alignment horizontal="center" wrapText="1"/>
    </xf>
    <xf numFmtId="0" fontId="3" fillId="0" borderId="2" xfId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6" fillId="0" borderId="9" xfId="0" applyFont="1" applyFill="1" applyBorder="1" applyAlignment="1">
      <alignment horizontal="center" wrapText="1"/>
    </xf>
    <xf numFmtId="0" fontId="26" fillId="0" borderId="16" xfId="0" applyFont="1" applyFill="1" applyBorder="1" applyAlignment="1">
      <alignment horizontal="center" wrapText="1"/>
    </xf>
    <xf numFmtId="0" fontId="26" fillId="0" borderId="14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</cellXfs>
  <cellStyles count="4">
    <cellStyle name="Comma 2" xfId="2"/>
    <cellStyle name="Hyperlink" xfId="3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3@200=%20Rs.%202600" TargetMode="External"/><Relationship Id="rId2" Type="http://schemas.openxmlformats.org/officeDocument/2006/relationships/hyperlink" Target="mailto:13@200=%20Rs.%202400" TargetMode="External"/><Relationship Id="rId1" Type="http://schemas.openxmlformats.org/officeDocument/2006/relationships/hyperlink" Target="mailto:14@200=%20Rs.%202800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12@200=%20Rs.%202200" TargetMode="External"/><Relationship Id="rId2" Type="http://schemas.openxmlformats.org/officeDocument/2006/relationships/hyperlink" Target="mailto:12@200=%20Rs.%202400" TargetMode="External"/><Relationship Id="rId1" Type="http://schemas.openxmlformats.org/officeDocument/2006/relationships/hyperlink" Target="mailto:12@200=%20Rs.%202400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14@200=%20Rs.%202800" TargetMode="External"/><Relationship Id="rId2" Type="http://schemas.openxmlformats.org/officeDocument/2006/relationships/hyperlink" Target="mailto:12@200=%20Rs.%202400" TargetMode="External"/><Relationship Id="rId1" Type="http://schemas.openxmlformats.org/officeDocument/2006/relationships/hyperlink" Target="mailto:14@200=%20Rs.%202800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10@200=%20Rs.%202000" TargetMode="External"/><Relationship Id="rId2" Type="http://schemas.openxmlformats.org/officeDocument/2006/relationships/hyperlink" Target="mailto:14@200=%20Rs.%202800" TargetMode="External"/><Relationship Id="rId1" Type="http://schemas.openxmlformats.org/officeDocument/2006/relationships/hyperlink" Target="mailto:14@200=%20Rs.%202800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12@200=%20Rs.%202400" TargetMode="External"/><Relationship Id="rId2" Type="http://schemas.openxmlformats.org/officeDocument/2006/relationships/hyperlink" Target="mailto:14@200=%20Rs.%202800" TargetMode="External"/><Relationship Id="rId1" Type="http://schemas.openxmlformats.org/officeDocument/2006/relationships/hyperlink" Target="mailto:14@200=%20Rs.%202400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5"/>
  <sheetViews>
    <sheetView tabSelected="1" workbookViewId="0">
      <selection sqref="A1:E1"/>
    </sheetView>
  </sheetViews>
  <sheetFormatPr defaultRowHeight="15"/>
  <cols>
    <col min="1" max="1" width="4.5703125" style="5" customWidth="1"/>
    <col min="2" max="2" width="43.7109375" style="5" customWidth="1"/>
    <col min="3" max="5" width="12.5703125" style="5" customWidth="1"/>
    <col min="6" max="6" width="8" style="5" customWidth="1"/>
    <col min="7" max="7" width="15.5703125" style="5" customWidth="1"/>
    <col min="8" max="16384" width="9.140625" style="5"/>
  </cols>
  <sheetData>
    <row r="1" spans="1:7" ht="15.75">
      <c r="A1" s="171" t="s">
        <v>83</v>
      </c>
      <c r="B1" s="171"/>
      <c r="C1" s="171"/>
      <c r="D1" s="171"/>
      <c r="E1" s="171"/>
    </row>
    <row r="2" spans="1:7" ht="15" customHeight="1">
      <c r="A2" s="7"/>
      <c r="B2" s="173" t="s">
        <v>84</v>
      </c>
      <c r="C2" s="173"/>
      <c r="D2" s="173"/>
      <c r="E2" s="173"/>
    </row>
    <row r="3" spans="1:7" ht="15.75">
      <c r="A3" s="174" t="s">
        <v>0</v>
      </c>
      <c r="B3" s="174"/>
      <c r="C3" s="174" t="s">
        <v>33</v>
      </c>
      <c r="D3" s="174"/>
      <c r="E3" s="174"/>
    </row>
    <row r="4" spans="1:7" ht="15.75">
      <c r="A4" s="78"/>
      <c r="B4" s="107" t="s">
        <v>1</v>
      </c>
      <c r="C4" s="79" t="s">
        <v>2</v>
      </c>
      <c r="D4" s="79" t="s">
        <v>3</v>
      </c>
      <c r="E4" s="79" t="s">
        <v>4</v>
      </c>
    </row>
    <row r="5" spans="1:7">
      <c r="A5" s="7">
        <v>1</v>
      </c>
      <c r="B5" s="11" t="s">
        <v>5</v>
      </c>
      <c r="C5" s="18">
        <v>10000</v>
      </c>
      <c r="D5" s="18">
        <v>10000</v>
      </c>
      <c r="E5" s="18">
        <v>10000</v>
      </c>
      <c r="G5" s="41"/>
    </row>
    <row r="6" spans="1:7">
      <c r="A6" s="7">
        <v>2</v>
      </c>
      <c r="B6" s="11" t="s">
        <v>67</v>
      </c>
      <c r="C6" s="18">
        <v>300</v>
      </c>
      <c r="D6" s="18">
        <v>300</v>
      </c>
      <c r="E6" s="18">
        <v>300</v>
      </c>
      <c r="G6" s="41"/>
    </row>
    <row r="7" spans="1:7">
      <c r="A7" s="7">
        <v>3</v>
      </c>
      <c r="B7" s="11" t="s">
        <v>6</v>
      </c>
      <c r="C7" s="18">
        <v>400</v>
      </c>
      <c r="D7" s="18">
        <v>400</v>
      </c>
      <c r="E7" s="18">
        <v>400</v>
      </c>
      <c r="G7" s="41"/>
    </row>
    <row r="8" spans="1:7">
      <c r="A8" s="7">
        <v>4</v>
      </c>
      <c r="B8" s="11" t="s">
        <v>66</v>
      </c>
      <c r="C8" s="18">
        <v>250</v>
      </c>
      <c r="D8" s="18">
        <v>250</v>
      </c>
      <c r="E8" s="18">
        <v>250</v>
      </c>
      <c r="G8" s="41"/>
    </row>
    <row r="9" spans="1:7">
      <c r="A9" s="7">
        <v>5</v>
      </c>
      <c r="B9" s="11" t="s">
        <v>68</v>
      </c>
      <c r="C9" s="18">
        <v>2000</v>
      </c>
      <c r="D9" s="18">
        <v>2000</v>
      </c>
      <c r="E9" s="18">
        <v>2000</v>
      </c>
      <c r="G9" s="41"/>
    </row>
    <row r="10" spans="1:7">
      <c r="A10" s="7">
        <v>6</v>
      </c>
      <c r="B10" s="51" t="s">
        <v>69</v>
      </c>
      <c r="C10" s="67">
        <v>120</v>
      </c>
      <c r="D10" s="17">
        <v>120</v>
      </c>
      <c r="E10" s="17">
        <v>120</v>
      </c>
    </row>
    <row r="11" spans="1:7" s="53" customFormat="1">
      <c r="A11" s="7">
        <v>7</v>
      </c>
      <c r="B11" s="51" t="s">
        <v>7</v>
      </c>
      <c r="C11" s="68">
        <v>0</v>
      </c>
      <c r="D11" s="52">
        <v>0</v>
      </c>
      <c r="E11" s="52">
        <v>250</v>
      </c>
    </row>
    <row r="12" spans="1:7">
      <c r="A12" s="7">
        <v>8</v>
      </c>
      <c r="B12" s="11" t="s">
        <v>73</v>
      </c>
      <c r="C12" s="18">
        <v>100</v>
      </c>
      <c r="D12" s="18">
        <v>100</v>
      </c>
      <c r="E12" s="18">
        <v>100</v>
      </c>
      <c r="G12" s="41"/>
    </row>
    <row r="13" spans="1:7">
      <c r="A13" s="7">
        <v>9</v>
      </c>
      <c r="B13" s="11" t="s">
        <v>9</v>
      </c>
      <c r="C13" s="18">
        <v>250</v>
      </c>
      <c r="D13" s="18">
        <v>250</v>
      </c>
      <c r="E13" s="18">
        <v>250</v>
      </c>
      <c r="G13" s="41"/>
    </row>
    <row r="14" spans="1:7" s="53" customFormat="1">
      <c r="A14" s="50">
        <v>10</v>
      </c>
      <c r="B14" s="51" t="s">
        <v>10</v>
      </c>
      <c r="C14" s="66">
        <v>500</v>
      </c>
      <c r="D14" s="66">
        <v>500</v>
      </c>
      <c r="E14" s="66">
        <v>500</v>
      </c>
      <c r="G14" s="109"/>
    </row>
    <row r="15" spans="1:7" s="53" customFormat="1">
      <c r="A15" s="50">
        <v>11</v>
      </c>
      <c r="B15" s="51" t="s">
        <v>16</v>
      </c>
      <c r="C15" s="66">
        <v>200</v>
      </c>
      <c r="D15" s="66">
        <v>200</v>
      </c>
      <c r="E15" s="66">
        <v>200</v>
      </c>
      <c r="G15" s="109"/>
    </row>
    <row r="16" spans="1:7" s="53" customFormat="1">
      <c r="A16" s="50">
        <v>12</v>
      </c>
      <c r="B16" s="51" t="s">
        <v>14</v>
      </c>
      <c r="C16" s="66">
        <v>50</v>
      </c>
      <c r="D16" s="66">
        <v>50</v>
      </c>
      <c r="E16" s="66">
        <v>50</v>
      </c>
      <c r="G16" s="109"/>
    </row>
    <row r="17" spans="1:7" s="53" customFormat="1">
      <c r="A17" s="50">
        <v>13</v>
      </c>
      <c r="B17" s="51" t="s">
        <v>18</v>
      </c>
      <c r="C17" s="52">
        <v>25</v>
      </c>
      <c r="D17" s="52">
        <v>25</v>
      </c>
      <c r="E17" s="52">
        <v>25</v>
      </c>
      <c r="G17" s="110"/>
    </row>
    <row r="18" spans="1:7" s="53" customFormat="1">
      <c r="A18" s="50">
        <v>14</v>
      </c>
      <c r="B18" s="51" t="s">
        <v>15</v>
      </c>
      <c r="C18" s="66">
        <v>40</v>
      </c>
      <c r="D18" s="66">
        <v>40</v>
      </c>
      <c r="E18" s="66">
        <v>40</v>
      </c>
      <c r="G18" s="109"/>
    </row>
    <row r="19" spans="1:7" s="53" customFormat="1">
      <c r="A19" s="50">
        <v>15</v>
      </c>
      <c r="B19" s="51" t="s">
        <v>8</v>
      </c>
      <c r="C19" s="66">
        <v>220</v>
      </c>
      <c r="D19" s="66">
        <v>0</v>
      </c>
      <c r="E19" s="66">
        <v>0</v>
      </c>
      <c r="G19" s="109"/>
    </row>
    <row r="20" spans="1:7" s="53" customFormat="1">
      <c r="A20" s="50">
        <v>16</v>
      </c>
      <c r="B20" s="51" t="s">
        <v>75</v>
      </c>
      <c r="C20" s="66">
        <v>50</v>
      </c>
      <c r="D20" s="66">
        <v>50</v>
      </c>
      <c r="E20" s="66">
        <v>50</v>
      </c>
      <c r="G20" s="109"/>
    </row>
    <row r="21" spans="1:7" s="53" customFormat="1">
      <c r="A21" s="50">
        <v>17</v>
      </c>
      <c r="B21" s="51" t="s">
        <v>76</v>
      </c>
      <c r="C21" s="66">
        <v>30</v>
      </c>
      <c r="D21" s="66">
        <v>30</v>
      </c>
      <c r="E21" s="66">
        <v>30</v>
      </c>
      <c r="G21" s="109"/>
    </row>
    <row r="22" spans="1:7" s="53" customFormat="1">
      <c r="A22" s="50">
        <v>18</v>
      </c>
      <c r="B22" s="51" t="s">
        <v>12</v>
      </c>
      <c r="C22" s="66">
        <v>20</v>
      </c>
      <c r="D22" s="66">
        <v>20</v>
      </c>
      <c r="E22" s="66">
        <v>20</v>
      </c>
      <c r="G22" s="109"/>
    </row>
    <row r="23" spans="1:7" s="53" customFormat="1">
      <c r="A23" s="50">
        <v>19</v>
      </c>
      <c r="B23" s="51" t="s">
        <v>17</v>
      </c>
      <c r="C23" s="66">
        <v>20</v>
      </c>
      <c r="D23" s="66">
        <v>20</v>
      </c>
      <c r="E23" s="66">
        <v>20</v>
      </c>
      <c r="G23" s="109"/>
    </row>
    <row r="24" spans="1:7" s="53" customFormat="1">
      <c r="A24" s="50">
        <v>20</v>
      </c>
      <c r="B24" s="51" t="s">
        <v>77</v>
      </c>
      <c r="C24" s="52">
        <v>10</v>
      </c>
      <c r="D24" s="52">
        <v>10</v>
      </c>
      <c r="E24" s="52">
        <v>10</v>
      </c>
      <c r="G24" s="110"/>
    </row>
    <row r="25" spans="1:7" s="53" customFormat="1">
      <c r="A25" s="50">
        <v>21</v>
      </c>
      <c r="B25" s="51" t="s">
        <v>20</v>
      </c>
      <c r="C25" s="52">
        <v>10</v>
      </c>
      <c r="D25" s="52">
        <v>10</v>
      </c>
      <c r="E25" s="52">
        <v>10</v>
      </c>
      <c r="G25" s="110"/>
    </row>
    <row r="26" spans="1:7" s="53" customFormat="1">
      <c r="A26" s="50">
        <v>22</v>
      </c>
      <c r="B26" s="51" t="s">
        <v>21</v>
      </c>
      <c r="C26" s="52">
        <v>50</v>
      </c>
      <c r="D26" s="52">
        <v>50</v>
      </c>
      <c r="E26" s="52">
        <v>50</v>
      </c>
      <c r="G26" s="110"/>
    </row>
    <row r="27" spans="1:7" s="53" customFormat="1">
      <c r="A27" s="50">
        <v>23</v>
      </c>
      <c r="B27" s="66" t="s">
        <v>25</v>
      </c>
      <c r="C27" s="66">
        <v>500</v>
      </c>
      <c r="D27" s="66">
        <v>500</v>
      </c>
      <c r="E27" s="66">
        <v>500</v>
      </c>
      <c r="G27" s="109"/>
    </row>
    <row r="28" spans="1:7" s="53" customFormat="1">
      <c r="A28" s="50">
        <v>24</v>
      </c>
      <c r="B28" s="66" t="s">
        <v>26</v>
      </c>
      <c r="C28" s="66">
        <v>1000</v>
      </c>
      <c r="D28" s="66">
        <v>0</v>
      </c>
      <c r="E28" s="66">
        <v>0</v>
      </c>
      <c r="G28" s="109"/>
    </row>
    <row r="29" spans="1:7" s="53" customFormat="1">
      <c r="A29" s="50">
        <v>25</v>
      </c>
      <c r="B29" s="66" t="s">
        <v>27</v>
      </c>
      <c r="C29" s="66">
        <v>1000</v>
      </c>
      <c r="D29" s="66">
        <v>0</v>
      </c>
      <c r="E29" s="66">
        <v>0</v>
      </c>
      <c r="G29" s="109"/>
    </row>
    <row r="30" spans="1:7" s="53" customFormat="1">
      <c r="A30" s="50">
        <v>26</v>
      </c>
      <c r="B30" s="66" t="s">
        <v>28</v>
      </c>
      <c r="C30" s="66">
        <v>2800</v>
      </c>
      <c r="D30" s="66">
        <v>2600</v>
      </c>
      <c r="E30" s="66">
        <v>3600</v>
      </c>
      <c r="G30" s="109"/>
    </row>
    <row r="31" spans="1:7" s="53" customFormat="1" ht="16.5" thickBot="1">
      <c r="A31" s="50"/>
      <c r="B31" s="82" t="s">
        <v>37</v>
      </c>
      <c r="C31" s="83">
        <f>SUM(C5:C30)</f>
        <v>19945</v>
      </c>
      <c r="D31" s="83">
        <f>SUM(D5:D30)</f>
        <v>17525</v>
      </c>
      <c r="E31" s="83">
        <f>SUM(E5:E30)</f>
        <v>18775</v>
      </c>
      <c r="G31" s="111"/>
    </row>
    <row r="32" spans="1:7" s="53" customFormat="1">
      <c r="A32" s="50">
        <v>27</v>
      </c>
      <c r="B32" s="51" t="s">
        <v>23</v>
      </c>
      <c r="C32" s="112">
        <v>150</v>
      </c>
      <c r="D32" s="66">
        <v>0</v>
      </c>
      <c r="E32" s="66">
        <v>0</v>
      </c>
      <c r="G32" s="113"/>
    </row>
    <row r="33" spans="1:7" s="53" customFormat="1">
      <c r="A33" s="50">
        <v>28</v>
      </c>
      <c r="B33" s="51" t="s">
        <v>24</v>
      </c>
      <c r="C33" s="114">
        <v>250</v>
      </c>
      <c r="D33" s="66">
        <v>0</v>
      </c>
      <c r="E33" s="66">
        <v>0</v>
      </c>
      <c r="G33" s="113"/>
    </row>
    <row r="34" spans="1:7" s="53" customFormat="1">
      <c r="A34" s="50">
        <v>29</v>
      </c>
      <c r="B34" s="51" t="s">
        <v>64</v>
      </c>
      <c r="C34" s="115">
        <v>400</v>
      </c>
      <c r="D34" s="66">
        <v>0</v>
      </c>
      <c r="E34" s="66">
        <v>0</v>
      </c>
      <c r="G34" s="110"/>
    </row>
    <row r="35" spans="1:7" s="53" customFormat="1" ht="16.5" thickBot="1">
      <c r="A35" s="50"/>
      <c r="B35" s="108" t="s">
        <v>71</v>
      </c>
      <c r="C35" s="89">
        <f>SUM(C31:C34)</f>
        <v>20745</v>
      </c>
      <c r="D35" s="89">
        <f t="shared" ref="D35:E35" si="0">SUM(D31:D33)</f>
        <v>17525</v>
      </c>
      <c r="E35" s="89">
        <f t="shared" si="0"/>
        <v>18775</v>
      </c>
      <c r="G35" s="116"/>
    </row>
    <row r="36" spans="1:7" s="53" customFormat="1" ht="21" customHeight="1">
      <c r="A36" s="50">
        <v>30</v>
      </c>
      <c r="B36" s="90" t="s">
        <v>70</v>
      </c>
      <c r="C36" s="91">
        <v>320</v>
      </c>
      <c r="D36" s="66">
        <v>0</v>
      </c>
      <c r="E36" s="66">
        <v>0</v>
      </c>
    </row>
    <row r="37" spans="1:7" s="53" customFormat="1" ht="15.75">
      <c r="A37" s="50"/>
      <c r="B37" s="82" t="s">
        <v>72</v>
      </c>
      <c r="C37" s="49">
        <f>SUM(C35:C36)</f>
        <v>21065</v>
      </c>
      <c r="D37" s="50"/>
      <c r="E37" s="50"/>
    </row>
    <row r="38" spans="1:7" s="53" customFormat="1" ht="31.5" customHeight="1">
      <c r="A38" s="96"/>
      <c r="B38" s="117" t="s">
        <v>78</v>
      </c>
      <c r="C38" s="98"/>
      <c r="D38" s="98"/>
      <c r="E38" s="98"/>
    </row>
    <row r="39" spans="1:7" s="53" customFormat="1" ht="31.5" customHeight="1">
      <c r="A39" s="50">
        <v>31</v>
      </c>
      <c r="B39" s="102" t="s">
        <v>23</v>
      </c>
      <c r="C39" s="100">
        <v>0</v>
      </c>
      <c r="D39" s="101">
        <v>150</v>
      </c>
      <c r="E39" s="101">
        <v>150</v>
      </c>
    </row>
    <row r="40" spans="1:7" s="53" customFormat="1" ht="31.5" customHeight="1">
      <c r="A40" s="50">
        <v>32</v>
      </c>
      <c r="B40" s="102" t="s">
        <v>24</v>
      </c>
      <c r="C40" s="100">
        <v>0</v>
      </c>
      <c r="D40" s="103">
        <v>250</v>
      </c>
      <c r="E40" s="103">
        <v>250</v>
      </c>
    </row>
    <row r="41" spans="1:7" s="53" customFormat="1" ht="31.5" customHeight="1">
      <c r="A41" s="50">
        <v>33</v>
      </c>
      <c r="B41" s="51" t="s">
        <v>64</v>
      </c>
      <c r="C41" s="100"/>
      <c r="D41" s="103">
        <v>400</v>
      </c>
      <c r="E41" s="103">
        <v>400</v>
      </c>
    </row>
    <row r="42" spans="1:7" s="53" customFormat="1" ht="31.5" customHeight="1">
      <c r="A42" s="96"/>
      <c r="B42" s="104" t="s">
        <v>79</v>
      </c>
      <c r="C42" s="105" t="s">
        <v>0</v>
      </c>
      <c r="D42" s="106">
        <f>SUM(D35:D41)</f>
        <v>18325</v>
      </c>
      <c r="E42" s="106">
        <f>SUM(E35:E41)</f>
        <v>19575</v>
      </c>
    </row>
    <row r="43" spans="1:7" s="53" customFormat="1" ht="45.75">
      <c r="A43" s="50">
        <v>34</v>
      </c>
      <c r="B43" s="97" t="s">
        <v>80</v>
      </c>
      <c r="C43" s="98"/>
      <c r="D43" s="101">
        <v>540</v>
      </c>
      <c r="E43" s="101">
        <v>540</v>
      </c>
    </row>
    <row r="44" spans="1:7" ht="31.5" customHeight="1">
      <c r="A44" s="64"/>
      <c r="B44" s="61" t="s">
        <v>81</v>
      </c>
      <c r="C44" s="34" t="s">
        <v>0</v>
      </c>
      <c r="D44" s="65">
        <f>D42+D43</f>
        <v>18865</v>
      </c>
      <c r="E44" s="65">
        <f>E42+E43</f>
        <v>20115</v>
      </c>
    </row>
    <row r="51" spans="2:6" ht="15.75">
      <c r="B51" s="25"/>
      <c r="C51" s="23" t="s">
        <v>35</v>
      </c>
      <c r="D51" s="24" t="s">
        <v>36</v>
      </c>
      <c r="E51" s="175" t="s">
        <v>37</v>
      </c>
      <c r="F51" s="175"/>
    </row>
    <row r="52" spans="2:6" ht="15.75">
      <c r="B52" s="25" t="s">
        <v>52</v>
      </c>
      <c r="C52" s="23" t="s">
        <v>39</v>
      </c>
      <c r="D52" s="23" t="s">
        <v>39</v>
      </c>
      <c r="E52" s="172" t="s">
        <v>40</v>
      </c>
      <c r="F52" s="172"/>
    </row>
    <row r="53" spans="2:6" ht="15.75">
      <c r="B53" s="25" t="s">
        <v>53</v>
      </c>
      <c r="C53" s="23" t="s">
        <v>39</v>
      </c>
      <c r="D53" s="23" t="s">
        <v>43</v>
      </c>
      <c r="E53" s="172" t="s">
        <v>128</v>
      </c>
      <c r="F53" s="172"/>
    </row>
    <row r="54" spans="2:6" ht="15.75">
      <c r="B54" s="25" t="s">
        <v>54</v>
      </c>
      <c r="C54" s="23" t="s">
        <v>43</v>
      </c>
      <c r="D54" s="23" t="s">
        <v>39</v>
      </c>
      <c r="E54" s="172" t="s">
        <v>55</v>
      </c>
      <c r="F54" s="172"/>
    </row>
    <row r="55" spans="2:6" ht="15.75">
      <c r="B55" s="25"/>
      <c r="C55" s="29" t="s">
        <v>48</v>
      </c>
      <c r="E55" s="30"/>
    </row>
  </sheetData>
  <mergeCells count="8">
    <mergeCell ref="A1:E1"/>
    <mergeCell ref="E53:F53"/>
    <mergeCell ref="E54:F54"/>
    <mergeCell ref="B2:E2"/>
    <mergeCell ref="A3:B3"/>
    <mergeCell ref="C3:E3"/>
    <mergeCell ref="E51:F51"/>
    <mergeCell ref="E52:F52"/>
  </mergeCells>
  <hyperlinks>
    <hyperlink ref="E52" r:id="rId1"/>
    <hyperlink ref="E53" r:id="rId2"/>
    <hyperlink ref="E54" r:id="rId3"/>
  </hyperlinks>
  <pageMargins left="0.7" right="0.7" top="0.5" bottom="0.5" header="0.3" footer="0.3"/>
  <pageSetup paperSize="9" orientation="portrait" verticalDpi="0" r:id="rId4"/>
  <headerFooter>
    <oddHeader>&amp;CJAI HIND COLLEGE
UNAIDED COURSES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03"/>
  <sheetViews>
    <sheetView topLeftCell="A43" workbookViewId="0">
      <selection activeCell="D44" sqref="D44"/>
    </sheetView>
  </sheetViews>
  <sheetFormatPr defaultRowHeight="15"/>
  <cols>
    <col min="1" max="1" width="4.42578125" style="5" customWidth="1"/>
    <col min="2" max="2" width="45.7109375" style="5" bestFit="1" customWidth="1"/>
    <col min="3" max="3" width="12.140625" style="5" customWidth="1"/>
    <col min="4" max="4" width="12.85546875" style="5" customWidth="1"/>
    <col min="5" max="5" width="12.140625" style="5" customWidth="1"/>
    <col min="6" max="6" width="8.42578125" style="5" customWidth="1"/>
    <col min="7" max="16384" width="9.140625" style="5"/>
  </cols>
  <sheetData>
    <row r="1" spans="1:7" ht="15.75">
      <c r="A1" s="171" t="s">
        <v>83</v>
      </c>
      <c r="B1" s="171"/>
      <c r="C1" s="171"/>
      <c r="D1" s="171"/>
      <c r="E1" s="171"/>
    </row>
    <row r="2" spans="1:7" ht="18.75" customHeight="1">
      <c r="A2" s="7"/>
      <c r="B2" s="173" t="s">
        <v>84</v>
      </c>
      <c r="C2" s="173"/>
      <c r="D2" s="173"/>
      <c r="E2" s="173"/>
    </row>
    <row r="3" spans="1:7" ht="15.75">
      <c r="A3" s="174" t="s">
        <v>0</v>
      </c>
      <c r="B3" s="174"/>
      <c r="C3" s="174" t="s">
        <v>34</v>
      </c>
      <c r="D3" s="174"/>
      <c r="E3" s="174"/>
    </row>
    <row r="4" spans="1:7" ht="15.75">
      <c r="A4" s="78"/>
      <c r="B4" s="78" t="s">
        <v>1</v>
      </c>
      <c r="C4" s="79" t="s">
        <v>2</v>
      </c>
      <c r="D4" s="79" t="s">
        <v>3</v>
      </c>
      <c r="E4" s="79" t="s">
        <v>4</v>
      </c>
    </row>
    <row r="5" spans="1:7">
      <c r="A5" s="7">
        <v>1</v>
      </c>
      <c r="B5" s="11" t="s">
        <v>5</v>
      </c>
      <c r="C5" s="10">
        <v>10000</v>
      </c>
      <c r="D5" s="10">
        <v>10000</v>
      </c>
      <c r="E5" s="10">
        <v>10000</v>
      </c>
    </row>
    <row r="6" spans="1:7">
      <c r="A6" s="7">
        <v>2</v>
      </c>
      <c r="B6" s="11" t="s">
        <v>67</v>
      </c>
      <c r="C6" s="18">
        <v>300</v>
      </c>
      <c r="D6" s="18">
        <v>300</v>
      </c>
      <c r="E6" s="18">
        <v>300</v>
      </c>
    </row>
    <row r="7" spans="1:7">
      <c r="A7" s="7">
        <v>3</v>
      </c>
      <c r="B7" s="11" t="s">
        <v>6</v>
      </c>
      <c r="C7" s="10">
        <v>400</v>
      </c>
      <c r="D7" s="10">
        <v>400</v>
      </c>
      <c r="E7" s="10">
        <v>400</v>
      </c>
    </row>
    <row r="8" spans="1:7">
      <c r="A8" s="7">
        <v>4</v>
      </c>
      <c r="B8" s="11" t="s">
        <v>66</v>
      </c>
      <c r="C8" s="10">
        <v>250</v>
      </c>
      <c r="D8" s="10">
        <v>250</v>
      </c>
      <c r="E8" s="10">
        <v>250</v>
      </c>
    </row>
    <row r="9" spans="1:7">
      <c r="A9" s="7">
        <v>5</v>
      </c>
      <c r="B9" s="11" t="s">
        <v>68</v>
      </c>
      <c r="C9" s="18">
        <v>2000</v>
      </c>
      <c r="D9" s="18">
        <v>2000</v>
      </c>
      <c r="E9" s="18">
        <v>2000</v>
      </c>
      <c r="G9" s="41"/>
    </row>
    <row r="10" spans="1:7">
      <c r="A10" s="7">
        <v>6</v>
      </c>
      <c r="B10" s="51" t="s">
        <v>69</v>
      </c>
      <c r="C10" s="67">
        <v>120</v>
      </c>
      <c r="D10" s="17">
        <v>120</v>
      </c>
      <c r="E10" s="17">
        <v>120</v>
      </c>
    </row>
    <row r="11" spans="1:7" s="53" customFormat="1">
      <c r="A11" s="7">
        <v>7</v>
      </c>
      <c r="B11" s="51" t="s">
        <v>7</v>
      </c>
      <c r="C11" s="68">
        <v>0</v>
      </c>
      <c r="D11" s="52">
        <v>0</v>
      </c>
      <c r="E11" s="52">
        <v>250</v>
      </c>
    </row>
    <row r="12" spans="1:7">
      <c r="A12" s="7">
        <v>8</v>
      </c>
      <c r="B12" s="11" t="s">
        <v>73</v>
      </c>
      <c r="C12" s="18">
        <v>100</v>
      </c>
      <c r="D12" s="18">
        <v>100</v>
      </c>
      <c r="E12" s="18">
        <v>100</v>
      </c>
    </row>
    <row r="13" spans="1:7">
      <c r="A13" s="7">
        <v>9</v>
      </c>
      <c r="B13" s="11" t="s">
        <v>9</v>
      </c>
      <c r="C13" s="18">
        <v>250</v>
      </c>
      <c r="D13" s="18">
        <v>250</v>
      </c>
      <c r="E13" s="18">
        <v>250</v>
      </c>
    </row>
    <row r="14" spans="1:7">
      <c r="A14" s="7">
        <v>10</v>
      </c>
      <c r="B14" s="11" t="s">
        <v>10</v>
      </c>
      <c r="C14" s="10">
        <v>500</v>
      </c>
      <c r="D14" s="10">
        <v>500</v>
      </c>
      <c r="E14" s="10">
        <v>500</v>
      </c>
    </row>
    <row r="15" spans="1:7" s="53" customFormat="1">
      <c r="A15" s="7">
        <v>11</v>
      </c>
      <c r="B15" s="51" t="s">
        <v>16</v>
      </c>
      <c r="C15" s="52">
        <v>200</v>
      </c>
      <c r="D15" s="52">
        <v>200</v>
      </c>
      <c r="E15" s="52">
        <v>200</v>
      </c>
    </row>
    <row r="16" spans="1:7" s="53" customFormat="1">
      <c r="A16" s="7">
        <v>12</v>
      </c>
      <c r="B16" s="51" t="s">
        <v>74</v>
      </c>
      <c r="C16" s="52">
        <v>50</v>
      </c>
      <c r="D16" s="52">
        <v>50</v>
      </c>
      <c r="E16" s="52">
        <v>50</v>
      </c>
    </row>
    <row r="17" spans="1:5" s="53" customFormat="1">
      <c r="A17" s="7">
        <v>13</v>
      </c>
      <c r="B17" s="51" t="s">
        <v>18</v>
      </c>
      <c r="C17" s="52">
        <v>25</v>
      </c>
      <c r="D17" s="52">
        <v>25</v>
      </c>
      <c r="E17" s="52">
        <v>25</v>
      </c>
    </row>
    <row r="18" spans="1:5" s="53" customFormat="1">
      <c r="A18" s="7">
        <v>14</v>
      </c>
      <c r="B18" s="51" t="s">
        <v>15</v>
      </c>
      <c r="C18" s="52">
        <v>40</v>
      </c>
      <c r="D18" s="52">
        <v>40</v>
      </c>
      <c r="E18" s="52">
        <v>40</v>
      </c>
    </row>
    <row r="19" spans="1:5" s="53" customFormat="1">
      <c r="A19" s="7">
        <v>15</v>
      </c>
      <c r="B19" s="51" t="s">
        <v>8</v>
      </c>
      <c r="C19" s="66">
        <v>220</v>
      </c>
      <c r="D19" s="66"/>
      <c r="E19" s="66"/>
    </row>
    <row r="20" spans="1:5" s="53" customFormat="1" ht="15.75" customHeight="1">
      <c r="A20" s="7">
        <v>16</v>
      </c>
      <c r="B20" s="51" t="s">
        <v>13</v>
      </c>
      <c r="C20" s="52">
        <v>50</v>
      </c>
      <c r="D20" s="52">
        <v>50</v>
      </c>
      <c r="E20" s="52">
        <v>50</v>
      </c>
    </row>
    <row r="21" spans="1:5" s="53" customFormat="1">
      <c r="A21" s="7">
        <v>17</v>
      </c>
      <c r="B21" s="51" t="s">
        <v>11</v>
      </c>
      <c r="C21" s="66">
        <v>30</v>
      </c>
      <c r="D21" s="66">
        <v>30</v>
      </c>
      <c r="E21" s="66">
        <v>30</v>
      </c>
    </row>
    <row r="22" spans="1:5" s="53" customFormat="1">
      <c r="A22" s="7">
        <v>18</v>
      </c>
      <c r="B22" s="51" t="s">
        <v>12</v>
      </c>
      <c r="C22" s="66">
        <v>20</v>
      </c>
      <c r="D22" s="66">
        <v>20</v>
      </c>
      <c r="E22" s="66">
        <v>20</v>
      </c>
    </row>
    <row r="23" spans="1:5" s="53" customFormat="1">
      <c r="A23" s="7">
        <v>19</v>
      </c>
      <c r="B23" s="51" t="s">
        <v>17</v>
      </c>
      <c r="C23" s="52">
        <v>20</v>
      </c>
      <c r="D23" s="52">
        <v>20</v>
      </c>
      <c r="E23" s="52">
        <v>20</v>
      </c>
    </row>
    <row r="24" spans="1:5" s="53" customFormat="1">
      <c r="A24" s="7">
        <v>20</v>
      </c>
      <c r="B24" s="51" t="s">
        <v>77</v>
      </c>
      <c r="C24" s="52">
        <v>10</v>
      </c>
      <c r="D24" s="52">
        <v>10</v>
      </c>
      <c r="E24" s="52">
        <v>10</v>
      </c>
    </row>
    <row r="25" spans="1:5" s="53" customFormat="1">
      <c r="A25" s="7">
        <v>21</v>
      </c>
      <c r="B25" s="51" t="s">
        <v>20</v>
      </c>
      <c r="C25" s="52">
        <v>10</v>
      </c>
      <c r="D25" s="52">
        <v>10</v>
      </c>
      <c r="E25" s="52">
        <v>10</v>
      </c>
    </row>
    <row r="26" spans="1:5" s="53" customFormat="1">
      <c r="A26" s="7">
        <v>22</v>
      </c>
      <c r="B26" s="51" t="s">
        <v>21</v>
      </c>
      <c r="C26" s="52">
        <v>50</v>
      </c>
      <c r="D26" s="52">
        <v>50</v>
      </c>
      <c r="E26" s="52">
        <v>50</v>
      </c>
    </row>
    <row r="27" spans="1:5">
      <c r="A27" s="7">
        <v>23</v>
      </c>
      <c r="B27" s="17" t="s">
        <v>25</v>
      </c>
      <c r="C27" s="18">
        <v>500</v>
      </c>
      <c r="D27" s="18">
        <v>500</v>
      </c>
      <c r="E27" s="18">
        <v>500</v>
      </c>
    </row>
    <row r="28" spans="1:5">
      <c r="A28" s="7">
        <v>24</v>
      </c>
      <c r="B28" s="17" t="s">
        <v>26</v>
      </c>
      <c r="C28" s="18">
        <v>1000</v>
      </c>
      <c r="D28" s="18">
        <v>1000</v>
      </c>
      <c r="E28" s="18"/>
    </row>
    <row r="29" spans="1:5">
      <c r="A29" s="7">
        <v>25</v>
      </c>
      <c r="B29" s="17" t="s">
        <v>27</v>
      </c>
      <c r="C29" s="18">
        <v>1000</v>
      </c>
      <c r="D29" s="18">
        <v>1000</v>
      </c>
      <c r="E29" s="18"/>
    </row>
    <row r="30" spans="1:5">
      <c r="A30" s="7">
        <v>26</v>
      </c>
      <c r="B30" s="17" t="s">
        <v>28</v>
      </c>
      <c r="C30" s="18">
        <v>2400</v>
      </c>
      <c r="D30" s="18">
        <v>2400</v>
      </c>
      <c r="E30" s="18">
        <v>2900</v>
      </c>
    </row>
    <row r="31" spans="1:5" ht="16.5" thickBot="1">
      <c r="A31" s="7"/>
      <c r="B31" s="9" t="s">
        <v>37</v>
      </c>
      <c r="C31" s="12">
        <f>SUM(C5:C30)</f>
        <v>19545</v>
      </c>
      <c r="D31" s="12">
        <f>SUM(D5:D30)</f>
        <v>19325</v>
      </c>
      <c r="E31" s="12">
        <f>SUM(E5:E30)</f>
        <v>18075</v>
      </c>
    </row>
    <row r="32" spans="1:5">
      <c r="A32" s="7">
        <v>27</v>
      </c>
      <c r="B32" s="11" t="s">
        <v>23</v>
      </c>
      <c r="C32" s="13">
        <v>150</v>
      </c>
      <c r="D32" s="66">
        <v>0</v>
      </c>
      <c r="E32" s="66">
        <v>0</v>
      </c>
    </row>
    <row r="33" spans="1:6">
      <c r="A33" s="7">
        <v>28</v>
      </c>
      <c r="B33" s="11" t="s">
        <v>24</v>
      </c>
      <c r="C33" s="14">
        <v>250</v>
      </c>
      <c r="D33" s="66">
        <v>0</v>
      </c>
      <c r="E33" s="66">
        <v>0</v>
      </c>
    </row>
    <row r="34" spans="1:6">
      <c r="A34" s="7">
        <v>29</v>
      </c>
      <c r="B34" s="11" t="s">
        <v>64</v>
      </c>
      <c r="C34" s="4">
        <v>400</v>
      </c>
      <c r="D34" s="66">
        <v>0</v>
      </c>
      <c r="E34" s="66">
        <v>0</v>
      </c>
    </row>
    <row r="35" spans="1:6" ht="16.5" thickBot="1">
      <c r="A35" s="7"/>
      <c r="B35" s="108" t="s">
        <v>71</v>
      </c>
      <c r="C35" s="15">
        <f>SUM(C31:C34)</f>
        <v>20345</v>
      </c>
      <c r="D35" s="15">
        <f t="shared" ref="D35:E35" si="0">SUM(D31:D33)</f>
        <v>19325</v>
      </c>
      <c r="E35" s="15">
        <f t="shared" si="0"/>
        <v>18075</v>
      </c>
    </row>
    <row r="36" spans="1:6" s="53" customFormat="1" ht="21" customHeight="1">
      <c r="A36" s="50">
        <v>30</v>
      </c>
      <c r="B36" s="90" t="s">
        <v>70</v>
      </c>
      <c r="C36" s="91">
        <v>320</v>
      </c>
      <c r="D36" s="66">
        <v>0</v>
      </c>
      <c r="E36" s="66">
        <v>0</v>
      </c>
    </row>
    <row r="37" spans="1:6" s="53" customFormat="1" ht="15.75">
      <c r="A37" s="50"/>
      <c r="B37" s="82" t="s">
        <v>72</v>
      </c>
      <c r="C37" s="49">
        <f>SUM(C35:C36)</f>
        <v>20665</v>
      </c>
      <c r="D37" s="50"/>
      <c r="E37" s="50"/>
    </row>
    <row r="38" spans="1:6" s="53" customFormat="1" ht="31.5" customHeight="1">
      <c r="A38" s="96"/>
      <c r="B38" s="117" t="s">
        <v>78</v>
      </c>
      <c r="C38" s="98"/>
      <c r="D38" s="98"/>
      <c r="E38" s="98"/>
    </row>
    <row r="39" spans="1:6" s="53" customFormat="1" ht="31.5" customHeight="1">
      <c r="A39" s="50">
        <v>31</v>
      </c>
      <c r="B39" s="102" t="s">
        <v>23</v>
      </c>
      <c r="C39" s="100">
        <v>0</v>
      </c>
      <c r="D39" s="101">
        <v>150</v>
      </c>
      <c r="E39" s="101">
        <v>150</v>
      </c>
    </row>
    <row r="40" spans="1:6" s="53" customFormat="1" ht="31.5" customHeight="1">
      <c r="A40" s="50">
        <v>32</v>
      </c>
      <c r="B40" s="102" t="s">
        <v>24</v>
      </c>
      <c r="C40" s="100">
        <v>0</v>
      </c>
      <c r="D40" s="103">
        <v>250</v>
      </c>
      <c r="E40" s="103">
        <v>250</v>
      </c>
    </row>
    <row r="41" spans="1:6" s="53" customFormat="1" ht="31.5" customHeight="1">
      <c r="A41" s="50">
        <v>33</v>
      </c>
      <c r="B41" s="11" t="s">
        <v>64</v>
      </c>
      <c r="C41" s="100"/>
      <c r="D41" s="103">
        <v>400</v>
      </c>
      <c r="E41" s="103">
        <v>400</v>
      </c>
    </row>
    <row r="42" spans="1:6" s="53" customFormat="1" ht="31.5" customHeight="1">
      <c r="A42" s="96"/>
      <c r="B42" s="104" t="s">
        <v>79</v>
      </c>
      <c r="C42" s="105" t="s">
        <v>0</v>
      </c>
      <c r="D42" s="106">
        <f>SUM(D35:D41)</f>
        <v>20125</v>
      </c>
      <c r="E42" s="106">
        <f>SUM(E35:E41)</f>
        <v>18875</v>
      </c>
    </row>
    <row r="43" spans="1:6" s="53" customFormat="1" ht="45.75">
      <c r="A43" s="50">
        <v>34</v>
      </c>
      <c r="B43" s="97" t="s">
        <v>80</v>
      </c>
      <c r="C43" s="98"/>
      <c r="D43" s="101">
        <v>540</v>
      </c>
      <c r="E43" s="101">
        <v>540</v>
      </c>
    </row>
    <row r="44" spans="1:6" ht="31.5" customHeight="1">
      <c r="A44" s="64"/>
      <c r="B44" s="61" t="s">
        <v>81</v>
      </c>
      <c r="C44" s="34"/>
      <c r="D44" s="65">
        <f>D42+D43</f>
        <v>20665</v>
      </c>
      <c r="E44" s="65">
        <f>E42+E43</f>
        <v>19415</v>
      </c>
    </row>
    <row r="47" spans="1:6" ht="15.75">
      <c r="B47" s="25"/>
      <c r="C47" s="23" t="s">
        <v>35</v>
      </c>
      <c r="D47" s="24" t="s">
        <v>36</v>
      </c>
      <c r="E47" s="175" t="s">
        <v>37</v>
      </c>
      <c r="F47" s="175"/>
    </row>
    <row r="48" spans="1:6" ht="15.75">
      <c r="B48" s="24" t="s">
        <v>56</v>
      </c>
      <c r="C48" s="23" t="s">
        <v>43</v>
      </c>
      <c r="D48" s="23" t="s">
        <v>43</v>
      </c>
      <c r="E48" s="172" t="s">
        <v>44</v>
      </c>
      <c r="F48" s="172"/>
    </row>
    <row r="49" spans="2:6" ht="15.75">
      <c r="B49" s="24" t="s">
        <v>57</v>
      </c>
      <c r="C49" s="23" t="s">
        <v>43</v>
      </c>
      <c r="D49" s="23" t="s">
        <v>43</v>
      </c>
      <c r="E49" s="172" t="s">
        <v>44</v>
      </c>
      <c r="F49" s="172"/>
    </row>
    <row r="50" spans="2:6" ht="15.75">
      <c r="B50" s="24" t="s">
        <v>58</v>
      </c>
      <c r="C50" s="23" t="s">
        <v>59</v>
      </c>
      <c r="D50" s="23" t="s">
        <v>39</v>
      </c>
      <c r="E50" s="179" t="s">
        <v>127</v>
      </c>
      <c r="F50" s="172"/>
    </row>
    <row r="51" spans="2:6" ht="15.75">
      <c r="B51" s="25"/>
      <c r="C51" s="29" t="s">
        <v>60</v>
      </c>
      <c r="E51" s="30"/>
    </row>
    <row r="66" spans="1:5" ht="23.25">
      <c r="A66" s="178" t="s">
        <v>61</v>
      </c>
      <c r="B66" s="178"/>
      <c r="C66" s="178"/>
      <c r="D66" s="178"/>
      <c r="E66" s="178"/>
    </row>
    <row r="67" spans="1:5">
      <c r="A67" s="7"/>
      <c r="B67" s="176" t="s">
        <v>65</v>
      </c>
      <c r="C67" s="176"/>
      <c r="D67" s="176"/>
      <c r="E67" s="176"/>
    </row>
    <row r="68" spans="1:5">
      <c r="A68" s="177" t="s">
        <v>30</v>
      </c>
      <c r="B68" s="177"/>
      <c r="C68" s="177" t="s">
        <v>63</v>
      </c>
      <c r="D68" s="177"/>
      <c r="E68" s="177"/>
    </row>
    <row r="69" spans="1:5">
      <c r="A69" s="8"/>
      <c r="B69" s="8" t="s">
        <v>1</v>
      </c>
      <c r="C69" s="39" t="s">
        <v>2</v>
      </c>
      <c r="D69" s="39" t="s">
        <v>3</v>
      </c>
      <c r="E69" s="39" t="s">
        <v>4</v>
      </c>
    </row>
    <row r="70" spans="1:5" ht="15.75">
      <c r="A70" s="34">
        <v>1</v>
      </c>
      <c r="B70" s="37" t="s">
        <v>13</v>
      </c>
      <c r="C70" s="38">
        <v>50</v>
      </c>
      <c r="D70" s="38">
        <v>50</v>
      </c>
      <c r="E70" s="38">
        <v>50</v>
      </c>
    </row>
    <row r="71" spans="1:5" ht="15.75">
      <c r="A71" s="34">
        <v>2</v>
      </c>
      <c r="B71" s="37" t="s">
        <v>14</v>
      </c>
      <c r="C71" s="38">
        <v>50</v>
      </c>
      <c r="D71" s="38">
        <v>50</v>
      </c>
      <c r="E71" s="38">
        <v>50</v>
      </c>
    </row>
    <row r="72" spans="1:5" ht="15.75">
      <c r="A72" s="34">
        <v>3</v>
      </c>
      <c r="B72" s="37" t="s">
        <v>15</v>
      </c>
      <c r="C72" s="38">
        <v>20</v>
      </c>
      <c r="D72" s="38">
        <v>20</v>
      </c>
      <c r="E72" s="38">
        <v>20</v>
      </c>
    </row>
    <row r="73" spans="1:5" ht="15.75">
      <c r="A73" s="34">
        <v>4</v>
      </c>
      <c r="B73" s="37" t="s">
        <v>16</v>
      </c>
      <c r="C73" s="38">
        <v>200</v>
      </c>
      <c r="D73" s="38">
        <v>200</v>
      </c>
      <c r="E73" s="38">
        <v>200</v>
      </c>
    </row>
    <row r="74" spans="1:5" ht="15.75">
      <c r="A74" s="34">
        <v>5</v>
      </c>
      <c r="B74" s="37" t="s">
        <v>17</v>
      </c>
      <c r="C74" s="38">
        <v>20</v>
      </c>
      <c r="D74" s="38">
        <v>20</v>
      </c>
      <c r="E74" s="38">
        <v>20</v>
      </c>
    </row>
    <row r="75" spans="1:5" ht="15.75">
      <c r="A75" s="34">
        <v>6</v>
      </c>
      <c r="B75" s="37" t="s">
        <v>18</v>
      </c>
      <c r="C75" s="38">
        <v>25</v>
      </c>
      <c r="D75" s="38">
        <v>25</v>
      </c>
      <c r="E75" s="38">
        <v>25</v>
      </c>
    </row>
    <row r="76" spans="1:5" ht="15.75">
      <c r="A76" s="34">
        <v>7</v>
      </c>
      <c r="B76" s="37" t="s">
        <v>19</v>
      </c>
      <c r="C76" s="38">
        <v>10</v>
      </c>
      <c r="D76" s="38">
        <v>10</v>
      </c>
      <c r="E76" s="38">
        <v>10</v>
      </c>
    </row>
    <row r="77" spans="1:5" ht="15.75">
      <c r="A77" s="34">
        <v>8</v>
      </c>
      <c r="B77" s="37" t="s">
        <v>20</v>
      </c>
      <c r="C77" s="38">
        <v>10</v>
      </c>
      <c r="D77" s="38">
        <v>10</v>
      </c>
      <c r="E77" s="38">
        <v>10</v>
      </c>
    </row>
    <row r="78" spans="1:5" ht="15.75">
      <c r="A78" s="34">
        <v>9</v>
      </c>
      <c r="B78" s="37" t="s">
        <v>21</v>
      </c>
      <c r="C78" s="38">
        <v>50</v>
      </c>
      <c r="D78" s="38">
        <v>50</v>
      </c>
      <c r="E78" s="38">
        <v>50</v>
      </c>
    </row>
    <row r="79" spans="1:5" ht="16.5">
      <c r="A79" s="34">
        <v>10</v>
      </c>
      <c r="B79" s="37" t="s">
        <v>22</v>
      </c>
      <c r="C79" s="38">
        <v>120</v>
      </c>
      <c r="D79" s="38">
        <v>120</v>
      </c>
      <c r="E79" s="1">
        <v>0</v>
      </c>
    </row>
    <row r="80" spans="1:5" ht="15.75">
      <c r="A80" s="34">
        <v>11</v>
      </c>
      <c r="B80" s="11" t="s">
        <v>6</v>
      </c>
      <c r="C80" s="10">
        <v>200</v>
      </c>
      <c r="D80" s="10">
        <v>200</v>
      </c>
      <c r="E80" s="10">
        <v>200</v>
      </c>
    </row>
    <row r="81" spans="1:5" ht="19.5" thickBot="1">
      <c r="A81" s="34"/>
      <c r="B81" s="35" t="s">
        <v>37</v>
      </c>
      <c r="C81" s="36">
        <f>SUM(C70:C80)</f>
        <v>755</v>
      </c>
      <c r="D81" s="36">
        <f>SUM(D70:D80)</f>
        <v>755</v>
      </c>
      <c r="E81" s="36">
        <f>SUM(E70:E80)</f>
        <v>635</v>
      </c>
    </row>
    <row r="82" spans="1:5" ht="16.5" thickTop="1">
      <c r="A82"/>
      <c r="B82"/>
      <c r="C82"/>
      <c r="D82"/>
      <c r="E82"/>
    </row>
    <row r="83" spans="1:5" ht="15.75">
      <c r="A83"/>
      <c r="B83"/>
      <c r="C83"/>
      <c r="D83"/>
      <c r="E83"/>
    </row>
    <row r="84" spans="1:5" ht="15.75">
      <c r="A84"/>
      <c r="B84"/>
      <c r="C84"/>
      <c r="D84"/>
      <c r="E84"/>
    </row>
    <row r="85" spans="1:5" ht="15.75">
      <c r="A85"/>
      <c r="B85"/>
      <c r="C85"/>
      <c r="D85"/>
      <c r="E85"/>
    </row>
    <row r="86" spans="1:5" ht="23.25">
      <c r="A86" s="178" t="s">
        <v>62</v>
      </c>
      <c r="B86" s="178"/>
      <c r="C86" s="178"/>
      <c r="D86" s="178"/>
      <c r="E86" s="178"/>
    </row>
    <row r="87" spans="1:5">
      <c r="A87" s="7"/>
      <c r="B87" s="176" t="s">
        <v>65</v>
      </c>
      <c r="C87" s="176"/>
      <c r="D87" s="176"/>
      <c r="E87" s="176"/>
    </row>
    <row r="88" spans="1:5">
      <c r="A88" s="177" t="s">
        <v>30</v>
      </c>
      <c r="B88" s="177"/>
      <c r="C88" s="177" t="s">
        <v>63</v>
      </c>
      <c r="D88" s="177"/>
      <c r="E88" s="177"/>
    </row>
    <row r="89" spans="1:5">
      <c r="A89" s="8"/>
      <c r="B89" s="8" t="s">
        <v>1</v>
      </c>
      <c r="C89" s="39" t="s">
        <v>2</v>
      </c>
      <c r="D89" s="39" t="s">
        <v>3</v>
      </c>
      <c r="E89" s="39" t="s">
        <v>4</v>
      </c>
    </row>
    <row r="90" spans="1:5" ht="15.75">
      <c r="A90" s="40">
        <v>1</v>
      </c>
      <c r="B90" s="11" t="s">
        <v>5</v>
      </c>
      <c r="C90" s="10">
        <v>5000</v>
      </c>
      <c r="D90" s="10">
        <v>5000</v>
      </c>
      <c r="E90" s="10">
        <v>5000</v>
      </c>
    </row>
    <row r="91" spans="1:5" ht="15.75">
      <c r="A91" s="34">
        <v>2</v>
      </c>
      <c r="B91" s="37" t="s">
        <v>13</v>
      </c>
      <c r="C91" s="38">
        <v>50</v>
      </c>
      <c r="D91" s="38">
        <v>50</v>
      </c>
      <c r="E91" s="38">
        <v>50</v>
      </c>
    </row>
    <row r="92" spans="1:5" ht="15.75">
      <c r="A92" s="34">
        <v>3</v>
      </c>
      <c r="B92" s="37" t="s">
        <v>14</v>
      </c>
      <c r="C92" s="38">
        <v>50</v>
      </c>
      <c r="D92" s="38">
        <v>50</v>
      </c>
      <c r="E92" s="38">
        <v>50</v>
      </c>
    </row>
    <row r="93" spans="1:5" ht="15.75">
      <c r="A93" s="34">
        <v>4</v>
      </c>
      <c r="B93" s="37" t="s">
        <v>15</v>
      </c>
      <c r="C93" s="38">
        <v>20</v>
      </c>
      <c r="D93" s="38">
        <v>20</v>
      </c>
      <c r="E93" s="38">
        <v>20</v>
      </c>
    </row>
    <row r="94" spans="1:5" ht="15.75">
      <c r="A94" s="34">
        <v>5</v>
      </c>
      <c r="B94" s="37" t="s">
        <v>16</v>
      </c>
      <c r="C94" s="38">
        <v>200</v>
      </c>
      <c r="D94" s="38">
        <v>200</v>
      </c>
      <c r="E94" s="38">
        <v>200</v>
      </c>
    </row>
    <row r="95" spans="1:5" ht="15.75">
      <c r="A95" s="34">
        <v>6</v>
      </c>
      <c r="B95" s="37" t="s">
        <v>17</v>
      </c>
      <c r="C95" s="38">
        <v>20</v>
      </c>
      <c r="D95" s="38">
        <v>20</v>
      </c>
      <c r="E95" s="38">
        <v>20</v>
      </c>
    </row>
    <row r="96" spans="1:5" ht="15.75">
      <c r="A96" s="34">
        <v>7</v>
      </c>
      <c r="B96" s="37" t="s">
        <v>18</v>
      </c>
      <c r="C96" s="38">
        <v>25</v>
      </c>
      <c r="D96" s="38">
        <v>25</v>
      </c>
      <c r="E96" s="38">
        <v>25</v>
      </c>
    </row>
    <row r="97" spans="1:5" ht="15.75">
      <c r="A97" s="34">
        <v>8</v>
      </c>
      <c r="B97" s="37" t="s">
        <v>19</v>
      </c>
      <c r="C97" s="38">
        <v>10</v>
      </c>
      <c r="D97" s="38">
        <v>10</v>
      </c>
      <c r="E97" s="38">
        <v>10</v>
      </c>
    </row>
    <row r="98" spans="1:5" ht="15.75">
      <c r="A98" s="34">
        <v>9</v>
      </c>
      <c r="B98" s="37" t="s">
        <v>20</v>
      </c>
      <c r="C98" s="38">
        <v>10</v>
      </c>
      <c r="D98" s="38">
        <v>10</v>
      </c>
      <c r="E98" s="38">
        <v>10</v>
      </c>
    </row>
    <row r="99" spans="1:5" ht="15.75">
      <c r="A99" s="40">
        <v>10</v>
      </c>
      <c r="B99" s="37" t="s">
        <v>21</v>
      </c>
      <c r="C99" s="38">
        <v>50</v>
      </c>
      <c r="D99" s="38">
        <v>50</v>
      </c>
      <c r="E99" s="38">
        <v>50</v>
      </c>
    </row>
    <row r="100" spans="1:5" ht="16.5">
      <c r="A100" s="34">
        <v>11</v>
      </c>
      <c r="B100" s="37" t="s">
        <v>22</v>
      </c>
      <c r="C100" s="38">
        <v>120</v>
      </c>
      <c r="D100" s="38">
        <v>120</v>
      </c>
      <c r="E100" s="1">
        <v>0</v>
      </c>
    </row>
    <row r="101" spans="1:5" ht="15.75">
      <c r="A101" s="34">
        <v>12</v>
      </c>
      <c r="B101" s="11" t="s">
        <v>6</v>
      </c>
      <c r="C101" s="10">
        <v>200</v>
      </c>
      <c r="D101" s="10">
        <v>200</v>
      </c>
      <c r="E101" s="10">
        <v>200</v>
      </c>
    </row>
    <row r="102" spans="1:5" ht="19.5" thickBot="1">
      <c r="A102" s="34"/>
      <c r="B102" s="35" t="s">
        <v>37</v>
      </c>
      <c r="C102" s="36">
        <f>SUM(C90:C101)</f>
        <v>5755</v>
      </c>
      <c r="D102" s="36">
        <f>SUM(D90:D101)</f>
        <v>5755</v>
      </c>
      <c r="E102" s="36">
        <f>SUM(E90:E101)</f>
        <v>5635</v>
      </c>
    </row>
    <row r="103" spans="1:5" ht="15.75" thickTop="1"/>
  </sheetData>
  <mergeCells count="16">
    <mergeCell ref="A1:E1"/>
    <mergeCell ref="B87:E87"/>
    <mergeCell ref="A88:B88"/>
    <mergeCell ref="C88:E88"/>
    <mergeCell ref="A66:E66"/>
    <mergeCell ref="B67:E67"/>
    <mergeCell ref="A68:B68"/>
    <mergeCell ref="C68:E68"/>
    <mergeCell ref="A86:E86"/>
    <mergeCell ref="E49:F49"/>
    <mergeCell ref="E50:F50"/>
    <mergeCell ref="B2:E2"/>
    <mergeCell ref="A3:B3"/>
    <mergeCell ref="C3:E3"/>
    <mergeCell ref="E47:F47"/>
    <mergeCell ref="E48:F48"/>
  </mergeCells>
  <hyperlinks>
    <hyperlink ref="E48" r:id="rId1"/>
    <hyperlink ref="E49" r:id="rId2"/>
    <hyperlink ref="E50" r:id="rId3"/>
  </hyperlinks>
  <pageMargins left="0.7" right="0.7" top="0.25" bottom="0.25" header="0.3" footer="0.3"/>
  <pageSetup paperSize="9" fitToWidth="0" fitToHeight="0" orientation="portrait" verticalDpi="0" r:id="rId4"/>
  <headerFooter>
    <oddHeader>&amp;CJAI HIND COLLEGE
UNAIDED COURSES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F55"/>
  <sheetViews>
    <sheetView topLeftCell="A46" workbookViewId="0">
      <selection activeCell="D45" sqref="D45"/>
    </sheetView>
  </sheetViews>
  <sheetFormatPr defaultRowHeight="15"/>
  <cols>
    <col min="1" max="1" width="5.42578125" style="5" customWidth="1"/>
    <col min="2" max="2" width="41.85546875" style="5" customWidth="1"/>
    <col min="3" max="3" width="11.42578125" style="43" customWidth="1"/>
    <col min="4" max="4" width="12" style="5" customWidth="1"/>
    <col min="5" max="5" width="13" style="5" customWidth="1"/>
    <col min="6" max="16384" width="9.140625" style="5"/>
  </cols>
  <sheetData>
    <row r="1" spans="1:6" ht="15.75">
      <c r="A1" s="171" t="s">
        <v>83</v>
      </c>
      <c r="B1" s="171"/>
      <c r="C1" s="171"/>
      <c r="D1" s="171"/>
      <c r="E1" s="171"/>
    </row>
    <row r="2" spans="1:6" ht="15.75">
      <c r="A2" s="7"/>
      <c r="B2" s="173" t="s">
        <v>84</v>
      </c>
      <c r="C2" s="173"/>
      <c r="D2" s="173"/>
      <c r="E2" s="173"/>
    </row>
    <row r="3" spans="1:6" ht="15.75" customHeight="1">
      <c r="A3" s="174" t="s">
        <v>0</v>
      </c>
      <c r="B3" s="174"/>
      <c r="C3" s="174" t="s">
        <v>29</v>
      </c>
      <c r="D3" s="174"/>
      <c r="E3" s="174"/>
    </row>
    <row r="4" spans="1:6" ht="15.75" customHeight="1">
      <c r="A4" s="78"/>
      <c r="B4" s="78" t="s">
        <v>1</v>
      </c>
      <c r="C4" s="80" t="s">
        <v>2</v>
      </c>
      <c r="D4" s="79" t="s">
        <v>3</v>
      </c>
      <c r="E4" s="79" t="s">
        <v>4</v>
      </c>
    </row>
    <row r="5" spans="1:6">
      <c r="A5" s="7">
        <v>1</v>
      </c>
      <c r="B5" s="11" t="s">
        <v>5</v>
      </c>
      <c r="C5" s="10">
        <v>10000</v>
      </c>
      <c r="D5" s="10">
        <v>10000</v>
      </c>
      <c r="E5" s="10">
        <v>10000</v>
      </c>
    </row>
    <row r="6" spans="1:6">
      <c r="A6" s="7">
        <v>2</v>
      </c>
      <c r="B6" s="11" t="s">
        <v>67</v>
      </c>
      <c r="C6" s="10">
        <v>600</v>
      </c>
      <c r="D6" s="10">
        <v>600</v>
      </c>
      <c r="E6" s="10">
        <v>600</v>
      </c>
    </row>
    <row r="7" spans="1:6" ht="15.75">
      <c r="A7" s="7">
        <v>3</v>
      </c>
      <c r="B7" s="11" t="s">
        <v>6</v>
      </c>
      <c r="C7" s="10">
        <v>400</v>
      </c>
      <c r="D7" s="10">
        <v>400</v>
      </c>
      <c r="E7" s="10">
        <v>400</v>
      </c>
      <c r="F7" s="3"/>
    </row>
    <row r="8" spans="1:6">
      <c r="A8" s="7">
        <v>4</v>
      </c>
      <c r="B8" s="11" t="s">
        <v>66</v>
      </c>
      <c r="C8" s="10">
        <v>250</v>
      </c>
      <c r="D8" s="10">
        <v>250</v>
      </c>
      <c r="E8" s="10">
        <v>250</v>
      </c>
    </row>
    <row r="9" spans="1:6" s="53" customFormat="1">
      <c r="A9" s="50">
        <v>5</v>
      </c>
      <c r="B9" s="51" t="s">
        <v>68</v>
      </c>
      <c r="C9" s="52">
        <v>2000</v>
      </c>
      <c r="D9" s="52">
        <v>2000</v>
      </c>
      <c r="E9" s="52">
        <v>2000</v>
      </c>
    </row>
    <row r="10" spans="1:6" s="53" customFormat="1">
      <c r="A10" s="50">
        <v>6</v>
      </c>
      <c r="B10" s="51" t="s">
        <v>69</v>
      </c>
      <c r="C10" s="52">
        <v>120</v>
      </c>
      <c r="D10" s="52">
        <v>120</v>
      </c>
      <c r="E10" s="52">
        <v>120</v>
      </c>
    </row>
    <row r="11" spans="1:6" s="53" customFormat="1">
      <c r="A11" s="50">
        <v>7</v>
      </c>
      <c r="B11" s="51" t="s">
        <v>7</v>
      </c>
      <c r="C11" s="52">
        <v>0</v>
      </c>
      <c r="D11" s="52">
        <v>0</v>
      </c>
      <c r="E11" s="52">
        <v>250</v>
      </c>
    </row>
    <row r="12" spans="1:6" s="53" customFormat="1">
      <c r="A12" s="50">
        <v>8</v>
      </c>
      <c r="B12" s="51" t="s">
        <v>73</v>
      </c>
      <c r="C12" s="52">
        <v>100</v>
      </c>
      <c r="D12" s="52">
        <v>100</v>
      </c>
      <c r="E12" s="52">
        <v>100</v>
      </c>
    </row>
    <row r="13" spans="1:6" s="53" customFormat="1">
      <c r="A13" s="50">
        <v>9</v>
      </c>
      <c r="B13" s="51" t="s">
        <v>9</v>
      </c>
      <c r="C13" s="52">
        <v>250</v>
      </c>
      <c r="D13" s="52">
        <v>250</v>
      </c>
      <c r="E13" s="52">
        <v>250</v>
      </c>
    </row>
    <row r="14" spans="1:6" s="53" customFormat="1">
      <c r="A14" s="50">
        <v>10</v>
      </c>
      <c r="B14" s="51" t="s">
        <v>10</v>
      </c>
      <c r="C14" s="52">
        <v>500</v>
      </c>
      <c r="D14" s="52">
        <v>500</v>
      </c>
      <c r="E14" s="52">
        <v>500</v>
      </c>
    </row>
    <row r="15" spans="1:6" s="53" customFormat="1">
      <c r="A15" s="50">
        <v>11</v>
      </c>
      <c r="B15" s="51" t="s">
        <v>16</v>
      </c>
      <c r="C15" s="52">
        <v>200</v>
      </c>
      <c r="D15" s="52">
        <v>200</v>
      </c>
      <c r="E15" s="52">
        <v>200</v>
      </c>
    </row>
    <row r="16" spans="1:6" s="53" customFormat="1">
      <c r="A16" s="50">
        <v>12</v>
      </c>
      <c r="B16" s="51" t="s">
        <v>74</v>
      </c>
      <c r="C16" s="52">
        <v>50</v>
      </c>
      <c r="D16" s="52">
        <v>50</v>
      </c>
      <c r="E16" s="52">
        <v>50</v>
      </c>
    </row>
    <row r="17" spans="1:6" s="53" customFormat="1">
      <c r="A17" s="50">
        <v>13</v>
      </c>
      <c r="B17" s="51" t="s">
        <v>18</v>
      </c>
      <c r="C17" s="52">
        <v>25</v>
      </c>
      <c r="D17" s="52">
        <v>25</v>
      </c>
      <c r="E17" s="52">
        <v>25</v>
      </c>
    </row>
    <row r="18" spans="1:6" s="53" customFormat="1">
      <c r="A18" s="50">
        <v>14</v>
      </c>
      <c r="B18" s="51" t="s">
        <v>15</v>
      </c>
      <c r="C18" s="52">
        <v>40</v>
      </c>
      <c r="D18" s="52">
        <v>40</v>
      </c>
      <c r="E18" s="52">
        <v>40</v>
      </c>
    </row>
    <row r="19" spans="1:6" s="53" customFormat="1">
      <c r="A19" s="50">
        <v>15</v>
      </c>
      <c r="B19" s="51" t="s">
        <v>8</v>
      </c>
      <c r="C19" s="52">
        <v>220</v>
      </c>
      <c r="D19" s="52">
        <v>0</v>
      </c>
      <c r="E19" s="52">
        <v>0</v>
      </c>
    </row>
    <row r="20" spans="1:6" s="53" customFormat="1">
      <c r="A20" s="50">
        <v>16</v>
      </c>
      <c r="B20" s="51" t="s">
        <v>75</v>
      </c>
      <c r="C20" s="52">
        <v>50</v>
      </c>
      <c r="D20" s="52">
        <v>50</v>
      </c>
      <c r="E20" s="52">
        <v>50</v>
      </c>
    </row>
    <row r="21" spans="1:6" s="53" customFormat="1">
      <c r="A21" s="50">
        <v>17</v>
      </c>
      <c r="B21" s="51" t="s">
        <v>76</v>
      </c>
      <c r="C21" s="52">
        <v>30</v>
      </c>
      <c r="D21" s="52">
        <v>30</v>
      </c>
      <c r="E21" s="52">
        <v>30</v>
      </c>
    </row>
    <row r="22" spans="1:6" s="53" customFormat="1">
      <c r="A22" s="50">
        <v>18</v>
      </c>
      <c r="B22" s="51" t="s">
        <v>12</v>
      </c>
      <c r="C22" s="52">
        <v>20</v>
      </c>
      <c r="D22" s="52">
        <v>20</v>
      </c>
      <c r="E22" s="52">
        <v>20</v>
      </c>
    </row>
    <row r="23" spans="1:6" s="53" customFormat="1">
      <c r="A23" s="50">
        <v>19</v>
      </c>
      <c r="B23" s="51" t="s">
        <v>17</v>
      </c>
      <c r="C23" s="52">
        <v>20</v>
      </c>
      <c r="D23" s="52">
        <v>20</v>
      </c>
      <c r="E23" s="52">
        <v>20</v>
      </c>
    </row>
    <row r="24" spans="1:6" s="53" customFormat="1">
      <c r="A24" s="50">
        <v>20</v>
      </c>
      <c r="B24" s="51" t="s">
        <v>77</v>
      </c>
      <c r="C24" s="52">
        <v>10</v>
      </c>
      <c r="D24" s="52">
        <v>10</v>
      </c>
      <c r="E24" s="52">
        <v>10</v>
      </c>
    </row>
    <row r="25" spans="1:6" s="53" customFormat="1">
      <c r="A25" s="50">
        <v>21</v>
      </c>
      <c r="B25" s="51" t="s">
        <v>20</v>
      </c>
      <c r="C25" s="52">
        <v>10</v>
      </c>
      <c r="D25" s="52">
        <v>10</v>
      </c>
      <c r="E25" s="52">
        <v>10</v>
      </c>
    </row>
    <row r="26" spans="1:6" s="53" customFormat="1">
      <c r="A26" s="50">
        <v>22</v>
      </c>
      <c r="B26" s="51" t="s">
        <v>21</v>
      </c>
      <c r="C26" s="52">
        <v>50</v>
      </c>
      <c r="D26" s="52">
        <v>50</v>
      </c>
      <c r="E26" s="52">
        <v>50</v>
      </c>
    </row>
    <row r="27" spans="1:6">
      <c r="A27" s="7">
        <v>23</v>
      </c>
      <c r="B27" s="17" t="s">
        <v>25</v>
      </c>
      <c r="C27" s="10">
        <v>500</v>
      </c>
      <c r="D27" s="10">
        <v>500</v>
      </c>
      <c r="E27" s="10">
        <v>500</v>
      </c>
    </row>
    <row r="28" spans="1:6">
      <c r="A28" s="7">
        <v>24</v>
      </c>
      <c r="B28" s="17" t="s">
        <v>26</v>
      </c>
      <c r="C28" s="10">
        <v>1000</v>
      </c>
      <c r="D28" s="10">
        <v>1000</v>
      </c>
      <c r="E28" s="10">
        <v>0</v>
      </c>
    </row>
    <row r="29" spans="1:6">
      <c r="A29" s="7">
        <v>25</v>
      </c>
      <c r="B29" s="17" t="s">
        <v>27</v>
      </c>
      <c r="C29" s="10">
        <v>1000</v>
      </c>
      <c r="D29" s="10">
        <v>1000</v>
      </c>
      <c r="E29" s="10">
        <v>0</v>
      </c>
    </row>
    <row r="30" spans="1:6" ht="15.75">
      <c r="A30" s="7">
        <v>26</v>
      </c>
      <c r="B30" s="17" t="s">
        <v>28</v>
      </c>
      <c r="C30" s="10">
        <v>2800</v>
      </c>
      <c r="D30" s="10">
        <v>2800</v>
      </c>
      <c r="E30" s="10">
        <v>2400</v>
      </c>
      <c r="F30" s="2"/>
    </row>
    <row r="31" spans="1:6" ht="16.5" thickBot="1">
      <c r="A31" s="7"/>
      <c r="B31" s="9" t="s">
        <v>37</v>
      </c>
      <c r="C31" s="12">
        <f>SUM(C5:C30)</f>
        <v>20245</v>
      </c>
      <c r="D31" s="12">
        <f>SUM(D5:D30)</f>
        <v>20025</v>
      </c>
      <c r="E31" s="12">
        <f>SUM(E5:E30)</f>
        <v>17875</v>
      </c>
    </row>
    <row r="32" spans="1:6">
      <c r="A32" s="7">
        <v>27</v>
      </c>
      <c r="B32" s="11" t="s">
        <v>23</v>
      </c>
      <c r="C32" s="4">
        <v>150</v>
      </c>
      <c r="D32" s="66">
        <v>0</v>
      </c>
      <c r="E32" s="66">
        <v>0</v>
      </c>
    </row>
    <row r="33" spans="1:5">
      <c r="A33" s="7">
        <v>28</v>
      </c>
      <c r="B33" s="11" t="s">
        <v>24</v>
      </c>
      <c r="C33" s="4">
        <v>250</v>
      </c>
      <c r="D33" s="66">
        <v>0</v>
      </c>
      <c r="E33" s="66">
        <v>0</v>
      </c>
    </row>
    <row r="34" spans="1:5">
      <c r="A34" s="7">
        <v>29</v>
      </c>
      <c r="B34" s="11" t="s">
        <v>64</v>
      </c>
      <c r="C34" s="4">
        <v>400</v>
      </c>
      <c r="D34" s="66">
        <v>0</v>
      </c>
      <c r="E34" s="66">
        <v>0</v>
      </c>
    </row>
    <row r="35" spans="1:5" ht="15.75">
      <c r="A35" s="46"/>
      <c r="B35" s="47" t="s">
        <v>71</v>
      </c>
      <c r="C35" s="48">
        <f>SUM(C31:C34)</f>
        <v>21045</v>
      </c>
      <c r="D35" s="48">
        <f t="shared" ref="D35:E35" si="0">SUM(D31:D33)</f>
        <v>20025</v>
      </c>
      <c r="E35" s="48">
        <f t="shared" si="0"/>
        <v>17875</v>
      </c>
    </row>
    <row r="36" spans="1:5" ht="30">
      <c r="A36" s="7">
        <v>30</v>
      </c>
      <c r="B36" s="6" t="s">
        <v>70</v>
      </c>
      <c r="C36" s="16">
        <v>320</v>
      </c>
      <c r="D36" s="66">
        <v>0</v>
      </c>
      <c r="E36" s="66">
        <v>0</v>
      </c>
    </row>
    <row r="37" spans="1:5" ht="15.75">
      <c r="A37" s="7"/>
      <c r="B37" s="9" t="s">
        <v>72</v>
      </c>
      <c r="C37" s="49">
        <f>SUM(C35:C36)</f>
        <v>21365</v>
      </c>
      <c r="D37" s="7"/>
      <c r="E37" s="7"/>
    </row>
    <row r="38" spans="1:5" ht="15.75">
      <c r="B38" s="45"/>
      <c r="C38" s="44"/>
    </row>
    <row r="39" spans="1:5" ht="30">
      <c r="A39" s="54"/>
      <c r="B39" s="117" t="s">
        <v>78</v>
      </c>
      <c r="C39" s="34"/>
      <c r="D39" s="34"/>
      <c r="E39" s="34"/>
    </row>
    <row r="40" spans="1:5" ht="16.5">
      <c r="A40" s="7">
        <v>31</v>
      </c>
      <c r="B40" s="59" t="s">
        <v>23</v>
      </c>
      <c r="C40" s="57">
        <v>0</v>
      </c>
      <c r="D40" s="58">
        <v>150</v>
      </c>
      <c r="E40" s="58">
        <v>150</v>
      </c>
    </row>
    <row r="41" spans="1:5" ht="16.5">
      <c r="A41" s="7">
        <v>32</v>
      </c>
      <c r="B41" s="59" t="s">
        <v>24</v>
      </c>
      <c r="C41" s="57">
        <v>0</v>
      </c>
      <c r="D41" s="60">
        <v>250</v>
      </c>
      <c r="E41" s="60">
        <v>250</v>
      </c>
    </row>
    <row r="42" spans="1:5" ht="16.5">
      <c r="A42" s="7">
        <v>33</v>
      </c>
      <c r="B42" s="11" t="s">
        <v>64</v>
      </c>
      <c r="C42" s="57"/>
      <c r="D42" s="60">
        <v>400</v>
      </c>
      <c r="E42" s="60">
        <v>400</v>
      </c>
    </row>
    <row r="43" spans="1:5" ht="18.75">
      <c r="A43" s="7" t="s">
        <v>0</v>
      </c>
      <c r="B43" s="61" t="s">
        <v>79</v>
      </c>
      <c r="C43" s="62" t="s">
        <v>0</v>
      </c>
      <c r="D43" s="63">
        <f>SUM(D35:D42)</f>
        <v>20825</v>
      </c>
      <c r="E43" s="63">
        <f>SUM(E35:E42)</f>
        <v>18675</v>
      </c>
    </row>
    <row r="44" spans="1:5" ht="45.75">
      <c r="A44" s="7">
        <v>34</v>
      </c>
      <c r="B44" s="55" t="s">
        <v>80</v>
      </c>
      <c r="C44" s="34"/>
      <c r="D44" s="58">
        <v>540</v>
      </c>
      <c r="E44" s="58">
        <v>540</v>
      </c>
    </row>
    <row r="45" spans="1:5" ht="16.5">
      <c r="A45" s="64"/>
      <c r="B45" s="61" t="s">
        <v>81</v>
      </c>
      <c r="C45" s="34"/>
      <c r="D45" s="65">
        <f>D43+D44</f>
        <v>21365</v>
      </c>
      <c r="E45" s="65">
        <f>E43+E44</f>
        <v>19215</v>
      </c>
    </row>
    <row r="46" spans="1:5" ht="15.75">
      <c r="B46" s="45"/>
      <c r="C46" s="44"/>
    </row>
    <row r="47" spans="1:5" ht="15.75">
      <c r="B47" s="45"/>
      <c r="C47" s="44"/>
    </row>
    <row r="48" spans="1:5" ht="15.75">
      <c r="B48" s="45"/>
      <c r="C48" s="44"/>
    </row>
    <row r="49" spans="2:6" ht="15.75">
      <c r="B49" s="45"/>
      <c r="C49" s="44"/>
    </row>
    <row r="50" spans="2:6" ht="15.75">
      <c r="B50" s="45"/>
      <c r="C50" s="44"/>
    </row>
    <row r="51" spans="2:6" ht="15.75">
      <c r="B51" s="45" t="s">
        <v>82</v>
      </c>
      <c r="C51" s="44"/>
    </row>
    <row r="52" spans="2:6" ht="15.75">
      <c r="B52" s="25"/>
      <c r="C52" s="20" t="s">
        <v>35</v>
      </c>
      <c r="D52" s="21" t="s">
        <v>36</v>
      </c>
      <c r="E52" s="21" t="s">
        <v>37</v>
      </c>
    </row>
    <row r="53" spans="2:6" ht="15.75">
      <c r="B53" s="24" t="s">
        <v>38</v>
      </c>
      <c r="C53" s="27" t="s">
        <v>39</v>
      </c>
      <c r="D53" s="27" t="s">
        <v>39</v>
      </c>
      <c r="E53" s="172" t="s">
        <v>40</v>
      </c>
      <c r="F53" s="172"/>
    </row>
    <row r="54" spans="2:6" ht="15.75">
      <c r="B54" s="24" t="s">
        <v>41</v>
      </c>
      <c r="C54" s="27" t="s">
        <v>39</v>
      </c>
      <c r="D54" s="27" t="s">
        <v>39</v>
      </c>
      <c r="E54" s="172" t="s">
        <v>40</v>
      </c>
      <c r="F54" s="172"/>
    </row>
    <row r="55" spans="2:6" ht="15.75">
      <c r="B55" s="24" t="s">
        <v>42</v>
      </c>
      <c r="C55" s="27" t="s">
        <v>43</v>
      </c>
      <c r="D55" s="27" t="s">
        <v>43</v>
      </c>
      <c r="E55" s="172" t="s">
        <v>44</v>
      </c>
      <c r="F55" s="172"/>
    </row>
  </sheetData>
  <mergeCells count="7">
    <mergeCell ref="A1:E1"/>
    <mergeCell ref="E55:F55"/>
    <mergeCell ref="B2:E2"/>
    <mergeCell ref="C3:E3"/>
    <mergeCell ref="A3:B3"/>
    <mergeCell ref="E53:F53"/>
    <mergeCell ref="E54:F54"/>
  </mergeCells>
  <hyperlinks>
    <hyperlink ref="E54" r:id="rId1"/>
    <hyperlink ref="E55" r:id="rId2"/>
    <hyperlink ref="E53" r:id="rId3"/>
  </hyperlinks>
  <pageMargins left="0.7" right="0.7" top="0.75" bottom="0.75" header="0.3" footer="0.3"/>
  <pageSetup paperSize="9" orientation="portrait" verticalDpi="0" r:id="rId4"/>
  <headerFooter>
    <oddHeader>&amp;CJAI HIND COLLEGE
UNAIDED COURSES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55"/>
  <sheetViews>
    <sheetView topLeftCell="A53" workbookViewId="0">
      <selection activeCell="A45" sqref="A45"/>
    </sheetView>
  </sheetViews>
  <sheetFormatPr defaultRowHeight="15"/>
  <cols>
    <col min="1" max="1" width="4.140625" customWidth="1"/>
    <col min="2" max="2" width="37" bestFit="1" customWidth="1"/>
    <col min="3" max="3" width="13.5703125" customWidth="1"/>
    <col min="4" max="4" width="14.28515625" customWidth="1"/>
    <col min="5" max="5" width="10.85546875" bestFit="1" customWidth="1"/>
    <col min="6" max="6" width="4.85546875" customWidth="1"/>
  </cols>
  <sheetData>
    <row r="1" spans="1:5" ht="15.75" customHeight="1">
      <c r="A1" s="171" t="s">
        <v>83</v>
      </c>
      <c r="B1" s="171"/>
      <c r="C1" s="171"/>
      <c r="D1" s="171"/>
      <c r="E1" s="171"/>
    </row>
    <row r="2" spans="1:5" ht="15.75" customHeight="1">
      <c r="A2" s="7"/>
      <c r="B2" s="173" t="s">
        <v>84</v>
      </c>
      <c r="C2" s="173"/>
      <c r="D2" s="173"/>
      <c r="E2" s="173"/>
    </row>
    <row r="3" spans="1:5" ht="15.75">
      <c r="A3" s="174" t="s">
        <v>0</v>
      </c>
      <c r="B3" s="174"/>
      <c r="C3" s="174" t="s">
        <v>32</v>
      </c>
      <c r="D3" s="174"/>
      <c r="E3" s="174"/>
    </row>
    <row r="4" spans="1:5" ht="15.75">
      <c r="A4" s="78"/>
      <c r="B4" s="78" t="s">
        <v>1</v>
      </c>
      <c r="C4" s="79" t="s">
        <v>2</v>
      </c>
      <c r="D4" s="79" t="s">
        <v>3</v>
      </c>
      <c r="E4" s="79" t="s">
        <v>4</v>
      </c>
    </row>
    <row r="5" spans="1:5" ht="15.75">
      <c r="A5" s="7">
        <v>1</v>
      </c>
      <c r="B5" s="11" t="s">
        <v>5</v>
      </c>
      <c r="C5" s="10">
        <v>10000</v>
      </c>
      <c r="D5" s="10">
        <v>10000</v>
      </c>
      <c r="E5" s="10">
        <v>10000</v>
      </c>
    </row>
    <row r="6" spans="1:5" ht="15.75">
      <c r="A6" s="7">
        <v>2</v>
      </c>
      <c r="B6" s="11" t="s">
        <v>67</v>
      </c>
      <c r="C6" s="10">
        <v>600</v>
      </c>
      <c r="D6" s="10">
        <v>600</v>
      </c>
      <c r="E6" s="10">
        <v>600</v>
      </c>
    </row>
    <row r="7" spans="1:5" ht="15.75">
      <c r="A7" s="7">
        <v>3</v>
      </c>
      <c r="B7" s="11" t="s">
        <v>6</v>
      </c>
      <c r="C7" s="10">
        <v>400</v>
      </c>
      <c r="D7" s="10">
        <v>400</v>
      </c>
      <c r="E7" s="10">
        <v>400</v>
      </c>
    </row>
    <row r="8" spans="1:5" ht="15.75">
      <c r="A8" s="7">
        <v>4</v>
      </c>
      <c r="B8" s="11" t="s">
        <v>66</v>
      </c>
      <c r="C8" s="10">
        <v>250</v>
      </c>
      <c r="D8" s="10">
        <v>250</v>
      </c>
      <c r="E8" s="10">
        <v>250</v>
      </c>
    </row>
    <row r="9" spans="1:5" ht="15.75">
      <c r="A9" s="7">
        <v>5</v>
      </c>
      <c r="B9" s="11" t="s">
        <v>68</v>
      </c>
      <c r="C9" s="10">
        <v>2000</v>
      </c>
      <c r="D9" s="10">
        <v>2000</v>
      </c>
      <c r="E9" s="10">
        <v>2000</v>
      </c>
    </row>
    <row r="10" spans="1:5" s="5" customFormat="1">
      <c r="A10" s="7">
        <v>6</v>
      </c>
      <c r="B10" s="51" t="s">
        <v>69</v>
      </c>
      <c r="C10" s="67">
        <v>120</v>
      </c>
      <c r="D10" s="17">
        <v>120</v>
      </c>
      <c r="E10" s="17">
        <v>120</v>
      </c>
    </row>
    <row r="11" spans="1:5" s="53" customFormat="1">
      <c r="A11" s="7">
        <v>7</v>
      </c>
      <c r="B11" s="51" t="s">
        <v>7</v>
      </c>
      <c r="C11" s="68">
        <v>0</v>
      </c>
      <c r="D11" s="52">
        <v>0</v>
      </c>
      <c r="E11" s="52">
        <v>250</v>
      </c>
    </row>
    <row r="12" spans="1:5" ht="15.75">
      <c r="A12" s="7">
        <v>8</v>
      </c>
      <c r="B12" s="11" t="s">
        <v>73</v>
      </c>
      <c r="C12" s="10">
        <v>100</v>
      </c>
      <c r="D12" s="10">
        <v>100</v>
      </c>
      <c r="E12" s="10">
        <v>100</v>
      </c>
    </row>
    <row r="13" spans="1:5" ht="15.75">
      <c r="A13" s="7">
        <v>9</v>
      </c>
      <c r="B13" s="11" t="s">
        <v>9</v>
      </c>
      <c r="C13" s="10">
        <v>250</v>
      </c>
      <c r="D13" s="10">
        <v>250</v>
      </c>
      <c r="E13" s="10">
        <v>250</v>
      </c>
    </row>
    <row r="14" spans="1:5" ht="15.75">
      <c r="A14" s="7">
        <v>10</v>
      </c>
      <c r="B14" s="11" t="s">
        <v>10</v>
      </c>
      <c r="C14" s="10">
        <v>500</v>
      </c>
      <c r="D14" s="10">
        <v>500</v>
      </c>
      <c r="E14" s="10">
        <v>500</v>
      </c>
    </row>
    <row r="15" spans="1:5" s="81" customFormat="1" ht="15.75">
      <c r="A15" s="50">
        <v>11</v>
      </c>
      <c r="B15" s="51" t="s">
        <v>16</v>
      </c>
      <c r="C15" s="52">
        <v>200</v>
      </c>
      <c r="D15" s="52">
        <v>200</v>
      </c>
      <c r="E15" s="52">
        <v>200</v>
      </c>
    </row>
    <row r="16" spans="1:5" s="81" customFormat="1" ht="15.75">
      <c r="A16" s="50">
        <v>12</v>
      </c>
      <c r="B16" s="51" t="s">
        <v>14</v>
      </c>
      <c r="C16" s="52">
        <v>50</v>
      </c>
      <c r="D16" s="52">
        <v>50</v>
      </c>
      <c r="E16" s="52">
        <v>50</v>
      </c>
    </row>
    <row r="17" spans="1:5" s="81" customFormat="1" ht="15.75">
      <c r="A17" s="50">
        <v>13</v>
      </c>
      <c r="B17" s="51" t="s">
        <v>18</v>
      </c>
      <c r="C17" s="52">
        <v>25</v>
      </c>
      <c r="D17" s="52">
        <v>25</v>
      </c>
      <c r="E17" s="52">
        <v>25</v>
      </c>
    </row>
    <row r="18" spans="1:5" s="81" customFormat="1" ht="15.75">
      <c r="A18" s="50">
        <v>14</v>
      </c>
      <c r="B18" s="51" t="s">
        <v>15</v>
      </c>
      <c r="C18" s="52">
        <v>40</v>
      </c>
      <c r="D18" s="52">
        <v>40</v>
      </c>
      <c r="E18" s="52">
        <v>40</v>
      </c>
    </row>
    <row r="19" spans="1:5" s="81" customFormat="1" ht="15.75">
      <c r="A19" s="50">
        <v>15</v>
      </c>
      <c r="B19" s="51" t="s">
        <v>8</v>
      </c>
      <c r="C19" s="52">
        <v>220</v>
      </c>
      <c r="D19" s="52">
        <v>0</v>
      </c>
      <c r="E19" s="52">
        <v>0</v>
      </c>
    </row>
    <row r="20" spans="1:5" s="81" customFormat="1" ht="15.75">
      <c r="A20" s="50">
        <v>16</v>
      </c>
      <c r="B20" s="51" t="s">
        <v>75</v>
      </c>
      <c r="C20" s="52">
        <v>50</v>
      </c>
      <c r="D20" s="52">
        <v>50</v>
      </c>
      <c r="E20" s="52">
        <v>50</v>
      </c>
    </row>
    <row r="21" spans="1:5" s="81" customFormat="1" ht="15.75">
      <c r="A21" s="50">
        <v>17</v>
      </c>
      <c r="B21" s="51" t="s">
        <v>76</v>
      </c>
      <c r="C21" s="52">
        <v>30</v>
      </c>
      <c r="D21" s="52">
        <v>30</v>
      </c>
      <c r="E21" s="52">
        <v>30</v>
      </c>
    </row>
    <row r="22" spans="1:5" s="81" customFormat="1" ht="15.75">
      <c r="A22" s="50">
        <v>18</v>
      </c>
      <c r="B22" s="51" t="s">
        <v>12</v>
      </c>
      <c r="C22" s="52">
        <v>20</v>
      </c>
      <c r="D22" s="52">
        <v>20</v>
      </c>
      <c r="E22" s="52">
        <v>20</v>
      </c>
    </row>
    <row r="23" spans="1:5" s="81" customFormat="1" ht="15.75">
      <c r="A23" s="50">
        <v>19</v>
      </c>
      <c r="B23" s="51" t="s">
        <v>17</v>
      </c>
      <c r="C23" s="52">
        <v>20</v>
      </c>
      <c r="D23" s="52">
        <v>20</v>
      </c>
      <c r="E23" s="52">
        <v>20</v>
      </c>
    </row>
    <row r="24" spans="1:5" s="81" customFormat="1" ht="15.75">
      <c r="A24" s="50">
        <v>20</v>
      </c>
      <c r="B24" s="51" t="s">
        <v>77</v>
      </c>
      <c r="C24" s="52">
        <v>10</v>
      </c>
      <c r="D24" s="52">
        <v>10</v>
      </c>
      <c r="E24" s="52">
        <v>10</v>
      </c>
    </row>
    <row r="25" spans="1:5" s="81" customFormat="1" ht="15.75">
      <c r="A25" s="50">
        <v>21</v>
      </c>
      <c r="B25" s="51" t="s">
        <v>20</v>
      </c>
      <c r="C25" s="52">
        <v>10</v>
      </c>
      <c r="D25" s="52">
        <v>10</v>
      </c>
      <c r="E25" s="52">
        <v>10</v>
      </c>
    </row>
    <row r="26" spans="1:5" s="81" customFormat="1" ht="15.75">
      <c r="A26" s="50">
        <v>22</v>
      </c>
      <c r="B26" s="51" t="s">
        <v>21</v>
      </c>
      <c r="C26" s="52">
        <v>50</v>
      </c>
      <c r="D26" s="52">
        <v>50</v>
      </c>
      <c r="E26" s="52">
        <v>50</v>
      </c>
    </row>
    <row r="27" spans="1:5" s="81" customFormat="1" ht="15.75">
      <c r="A27" s="50">
        <v>23</v>
      </c>
      <c r="B27" s="66" t="s">
        <v>25</v>
      </c>
      <c r="C27" s="52">
        <v>500</v>
      </c>
      <c r="D27" s="52">
        <v>500</v>
      </c>
      <c r="E27" s="52">
        <v>500</v>
      </c>
    </row>
    <row r="28" spans="1:5" s="81" customFormat="1" ht="15.75">
      <c r="A28" s="50">
        <v>24</v>
      </c>
      <c r="B28" s="66" t="s">
        <v>26</v>
      </c>
      <c r="C28" s="52">
        <v>1000</v>
      </c>
      <c r="D28" s="52">
        <v>1000</v>
      </c>
      <c r="E28" s="52">
        <v>1000</v>
      </c>
    </row>
    <row r="29" spans="1:5" s="81" customFormat="1" ht="15.75">
      <c r="A29" s="50">
        <v>25</v>
      </c>
      <c r="B29" s="66" t="s">
        <v>27</v>
      </c>
      <c r="C29" s="52">
        <v>1000</v>
      </c>
      <c r="D29" s="52">
        <v>1000</v>
      </c>
      <c r="E29" s="52">
        <v>1000</v>
      </c>
    </row>
    <row r="30" spans="1:5" s="81" customFormat="1" ht="15.75">
      <c r="A30" s="50">
        <v>26</v>
      </c>
      <c r="B30" s="66" t="s">
        <v>28</v>
      </c>
      <c r="C30" s="52">
        <v>2800</v>
      </c>
      <c r="D30" s="52">
        <v>2800</v>
      </c>
      <c r="E30" s="52">
        <v>3000</v>
      </c>
    </row>
    <row r="31" spans="1:5" s="81" customFormat="1" ht="16.5" thickBot="1">
      <c r="A31" s="50"/>
      <c r="B31" s="9" t="s">
        <v>37</v>
      </c>
      <c r="C31" s="83">
        <f>SUM(C5:C30)</f>
        <v>20245</v>
      </c>
      <c r="D31" s="83">
        <f>SUM(D5:D30)</f>
        <v>20025</v>
      </c>
      <c r="E31" s="83">
        <f>SUM(E5:E30)</f>
        <v>20475</v>
      </c>
    </row>
    <row r="32" spans="1:5" s="53" customFormat="1">
      <c r="A32" s="50">
        <v>27</v>
      </c>
      <c r="B32" s="86" t="s">
        <v>23</v>
      </c>
      <c r="C32" s="84">
        <v>150</v>
      </c>
      <c r="D32" s="66">
        <v>0</v>
      </c>
      <c r="E32" s="66">
        <v>0</v>
      </c>
    </row>
    <row r="33" spans="1:5" s="53" customFormat="1">
      <c r="A33" s="50">
        <v>28</v>
      </c>
      <c r="B33" s="51" t="s">
        <v>24</v>
      </c>
      <c r="C33" s="85">
        <v>250</v>
      </c>
      <c r="D33" s="66">
        <v>0</v>
      </c>
      <c r="E33" s="66">
        <v>0</v>
      </c>
    </row>
    <row r="34" spans="1:5" s="53" customFormat="1">
      <c r="A34" s="50">
        <v>29</v>
      </c>
      <c r="B34" s="86" t="s">
        <v>64</v>
      </c>
      <c r="C34" s="87">
        <v>400</v>
      </c>
      <c r="D34" s="66">
        <v>0</v>
      </c>
      <c r="E34" s="66">
        <v>0</v>
      </c>
    </row>
    <row r="35" spans="1:5" s="53" customFormat="1" ht="16.5" thickBot="1">
      <c r="A35" s="50"/>
      <c r="B35" s="108" t="s">
        <v>71</v>
      </c>
      <c r="C35" s="88">
        <f>SUM(C31:C34)</f>
        <v>21045</v>
      </c>
      <c r="D35" s="89">
        <f t="shared" ref="D35:E35" si="0">SUM(D31:D33)</f>
        <v>20025</v>
      </c>
      <c r="E35" s="89">
        <f t="shared" si="0"/>
        <v>20475</v>
      </c>
    </row>
    <row r="36" spans="1:5" s="5" customFormat="1" ht="30">
      <c r="A36" s="7">
        <v>30</v>
      </c>
      <c r="B36" s="6" t="s">
        <v>70</v>
      </c>
      <c r="C36" s="16">
        <v>320</v>
      </c>
      <c r="D36" s="66">
        <v>0</v>
      </c>
      <c r="E36" s="66">
        <v>0</v>
      </c>
    </row>
    <row r="37" spans="1:5" s="53" customFormat="1" ht="15.75">
      <c r="A37" s="50"/>
      <c r="B37" s="82" t="s">
        <v>72</v>
      </c>
      <c r="C37" s="49">
        <f>SUM(C35:C36)</f>
        <v>21365</v>
      </c>
      <c r="D37" s="50"/>
      <c r="E37" s="50"/>
    </row>
    <row r="38" spans="1:5" s="53" customFormat="1">
      <c r="A38" s="92"/>
      <c r="B38" s="93"/>
      <c r="C38" s="94"/>
      <c r="D38" s="95"/>
      <c r="E38" s="95"/>
    </row>
    <row r="39" spans="1:5" s="53" customFormat="1" ht="31.5" customHeight="1">
      <c r="A39" s="96"/>
      <c r="B39" s="117" t="s">
        <v>78</v>
      </c>
      <c r="C39" s="98"/>
      <c r="D39" s="98"/>
      <c r="E39" s="98"/>
    </row>
    <row r="40" spans="1:5" s="53" customFormat="1" ht="31.5" customHeight="1">
      <c r="A40" s="7">
        <v>31</v>
      </c>
      <c r="B40" s="99" t="s">
        <v>23</v>
      </c>
      <c r="C40" s="100">
        <v>0</v>
      </c>
      <c r="D40" s="101">
        <v>150</v>
      </c>
      <c r="E40" s="101">
        <v>150</v>
      </c>
    </row>
    <row r="41" spans="1:5" s="53" customFormat="1" ht="31.5" customHeight="1">
      <c r="A41" s="7">
        <v>32</v>
      </c>
      <c r="B41" s="102" t="s">
        <v>24</v>
      </c>
      <c r="C41" s="100">
        <v>0</v>
      </c>
      <c r="D41" s="103">
        <v>250</v>
      </c>
      <c r="E41" s="103">
        <v>250</v>
      </c>
    </row>
    <row r="42" spans="1:5" s="53" customFormat="1" ht="31.5" customHeight="1">
      <c r="A42" s="7">
        <v>33</v>
      </c>
      <c r="B42" s="86" t="s">
        <v>64</v>
      </c>
      <c r="C42" s="100"/>
      <c r="D42" s="103">
        <v>400</v>
      </c>
      <c r="E42" s="103">
        <v>400</v>
      </c>
    </row>
    <row r="43" spans="1:5" s="53" customFormat="1" ht="31.5" customHeight="1">
      <c r="A43" s="96"/>
      <c r="B43" s="104" t="s">
        <v>79</v>
      </c>
      <c r="C43" s="105" t="s">
        <v>0</v>
      </c>
      <c r="D43" s="106">
        <f>SUM(D35:D42)</f>
        <v>20825</v>
      </c>
      <c r="E43" s="106">
        <f>SUM(E35:E42)</f>
        <v>21275</v>
      </c>
    </row>
    <row r="44" spans="1:5" s="53" customFormat="1" ht="60.75">
      <c r="A44" s="7">
        <v>34</v>
      </c>
      <c r="B44" s="97" t="s">
        <v>80</v>
      </c>
      <c r="C44" s="98"/>
      <c r="D44" s="101">
        <v>540</v>
      </c>
      <c r="E44" s="101">
        <v>540</v>
      </c>
    </row>
    <row r="45" spans="1:5" s="5" customFormat="1" ht="31.5" customHeight="1">
      <c r="A45" s="64"/>
      <c r="B45" s="61" t="s">
        <v>81</v>
      </c>
      <c r="C45" s="34"/>
      <c r="D45" s="65">
        <f>D43+D44</f>
        <v>21365</v>
      </c>
      <c r="E45" s="65">
        <f>E43+E44</f>
        <v>21815</v>
      </c>
    </row>
    <row r="46" spans="1:5" ht="15.75">
      <c r="A46" s="75"/>
      <c r="B46" s="76"/>
      <c r="C46" s="42"/>
      <c r="D46" s="42"/>
      <c r="E46" s="42"/>
    </row>
    <row r="47" spans="1:5" ht="15.75">
      <c r="A47" s="75"/>
      <c r="B47" s="76"/>
      <c r="C47" s="42"/>
      <c r="D47" s="42"/>
      <c r="E47" s="42"/>
    </row>
    <row r="48" spans="1:5" ht="15.75">
      <c r="A48" s="75"/>
      <c r="B48" s="76"/>
      <c r="C48" s="42"/>
      <c r="D48" s="42"/>
      <c r="E48" s="42"/>
    </row>
    <row r="49" spans="1:6" ht="15.75">
      <c r="A49" s="75"/>
      <c r="B49" s="76"/>
      <c r="C49" s="42"/>
      <c r="D49" s="42"/>
      <c r="E49" s="42"/>
    </row>
    <row r="51" spans="1:6" ht="15.75">
      <c r="B51" s="19"/>
      <c r="C51" s="20" t="s">
        <v>35</v>
      </c>
      <c r="D51" s="33" t="s">
        <v>36</v>
      </c>
      <c r="E51" s="175" t="s">
        <v>37</v>
      </c>
      <c r="F51" s="175"/>
    </row>
    <row r="52" spans="1:6" ht="15.75">
      <c r="B52" s="22" t="s">
        <v>49</v>
      </c>
      <c r="C52" s="26" t="s">
        <v>39</v>
      </c>
      <c r="D52" s="26" t="s">
        <v>39</v>
      </c>
      <c r="E52" s="179" t="s">
        <v>40</v>
      </c>
      <c r="F52" s="179"/>
    </row>
    <row r="53" spans="1:6" ht="15.75">
      <c r="B53" s="22" t="s">
        <v>50</v>
      </c>
      <c r="C53" s="26" t="s">
        <v>39</v>
      </c>
      <c r="D53" s="26" t="s">
        <v>39</v>
      </c>
      <c r="E53" s="179" t="s">
        <v>40</v>
      </c>
      <c r="F53" s="179"/>
    </row>
    <row r="54" spans="1:6" ht="15.75">
      <c r="B54" s="22" t="s">
        <v>51</v>
      </c>
      <c r="C54" s="26" t="s">
        <v>59</v>
      </c>
      <c r="D54" s="26" t="s">
        <v>59</v>
      </c>
      <c r="E54" s="179" t="s">
        <v>126</v>
      </c>
      <c r="F54" s="179"/>
    </row>
    <row r="55" spans="1:6" ht="15.75">
      <c r="B55" s="19"/>
      <c r="C55" s="20"/>
      <c r="D55" s="31" t="s">
        <v>48</v>
      </c>
      <c r="E55" s="32"/>
    </row>
  </sheetData>
  <mergeCells count="8">
    <mergeCell ref="A1:E1"/>
    <mergeCell ref="B2:E2"/>
    <mergeCell ref="E54:F54"/>
    <mergeCell ref="E51:F51"/>
    <mergeCell ref="A3:B3"/>
    <mergeCell ref="C3:E3"/>
    <mergeCell ref="E52:F52"/>
    <mergeCell ref="E53:F53"/>
  </mergeCells>
  <hyperlinks>
    <hyperlink ref="E52" r:id="rId1"/>
    <hyperlink ref="E53" r:id="rId2"/>
    <hyperlink ref="E54" r:id="rId3"/>
  </hyperlinks>
  <pageMargins left="0.7" right="0.7" top="0.25" bottom="0" header="0.3" footer="0.3"/>
  <pageSetup paperSize="9" orientation="portrait" verticalDpi="0" r:id="rId4"/>
  <headerFooter>
    <oddHeader>&amp;CJAI HIND COLLEGE
UNAIDED COURSES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52"/>
  <sheetViews>
    <sheetView topLeftCell="A44" workbookViewId="0">
      <selection activeCell="A45" sqref="A45"/>
    </sheetView>
  </sheetViews>
  <sheetFormatPr defaultRowHeight="15"/>
  <cols>
    <col min="1" max="1" width="4.42578125" style="5" customWidth="1"/>
    <col min="2" max="2" width="47.42578125" style="5" customWidth="1"/>
    <col min="3" max="3" width="11.42578125" style="74" customWidth="1"/>
    <col min="4" max="4" width="11.42578125" style="5" customWidth="1"/>
    <col min="5" max="5" width="12.140625" style="5" customWidth="1"/>
    <col min="6" max="16384" width="9.140625" style="5"/>
  </cols>
  <sheetData>
    <row r="1" spans="1:5" ht="15.75">
      <c r="A1" s="171" t="s">
        <v>83</v>
      </c>
      <c r="B1" s="171"/>
      <c r="C1" s="171"/>
      <c r="D1" s="171"/>
      <c r="E1" s="171"/>
    </row>
    <row r="2" spans="1:5" ht="15" customHeight="1">
      <c r="A2" s="7"/>
      <c r="B2" s="173" t="s">
        <v>84</v>
      </c>
      <c r="C2" s="173"/>
      <c r="D2" s="173"/>
      <c r="E2" s="173"/>
    </row>
    <row r="3" spans="1:5" ht="15.75">
      <c r="A3" s="177" t="s">
        <v>0</v>
      </c>
      <c r="B3" s="177"/>
      <c r="C3" s="174" t="s">
        <v>31</v>
      </c>
      <c r="D3" s="174"/>
      <c r="E3" s="174"/>
    </row>
    <row r="4" spans="1:5" ht="15.75">
      <c r="A4" s="78"/>
      <c r="B4" s="78" t="s">
        <v>1</v>
      </c>
      <c r="C4" s="78" t="s">
        <v>2</v>
      </c>
      <c r="D4" s="79" t="s">
        <v>3</v>
      </c>
      <c r="E4" s="79" t="s">
        <v>4</v>
      </c>
    </row>
    <row r="5" spans="1:5">
      <c r="A5" s="7">
        <v>1</v>
      </c>
      <c r="B5" s="11" t="s">
        <v>5</v>
      </c>
      <c r="C5" s="67">
        <v>10000</v>
      </c>
      <c r="D5" s="17">
        <v>10000</v>
      </c>
      <c r="E5" s="17">
        <v>10000</v>
      </c>
    </row>
    <row r="6" spans="1:5">
      <c r="A6" s="7">
        <v>2</v>
      </c>
      <c r="B6" s="11" t="s">
        <v>67</v>
      </c>
      <c r="C6" s="67">
        <v>600</v>
      </c>
      <c r="D6" s="17">
        <v>600</v>
      </c>
      <c r="E6" s="17">
        <v>600</v>
      </c>
    </row>
    <row r="7" spans="1:5">
      <c r="A7" s="7">
        <v>3</v>
      </c>
      <c r="B7" s="11" t="s">
        <v>6</v>
      </c>
      <c r="C7" s="67">
        <v>400</v>
      </c>
      <c r="D7" s="17">
        <v>400</v>
      </c>
      <c r="E7" s="17">
        <v>400</v>
      </c>
    </row>
    <row r="8" spans="1:5">
      <c r="A8" s="7">
        <v>4</v>
      </c>
      <c r="B8" s="11" t="s">
        <v>66</v>
      </c>
      <c r="C8" s="67">
        <v>250</v>
      </c>
      <c r="D8" s="17">
        <v>250</v>
      </c>
      <c r="E8" s="17">
        <v>250</v>
      </c>
    </row>
    <row r="9" spans="1:5">
      <c r="A9" s="7">
        <v>5</v>
      </c>
      <c r="B9" s="11" t="s">
        <v>68</v>
      </c>
      <c r="C9" s="67">
        <v>2000</v>
      </c>
      <c r="D9" s="17">
        <v>2000</v>
      </c>
      <c r="E9" s="17">
        <v>2000</v>
      </c>
    </row>
    <row r="10" spans="1:5">
      <c r="A10" s="7">
        <v>6</v>
      </c>
      <c r="B10" s="51" t="s">
        <v>69</v>
      </c>
      <c r="C10" s="67">
        <v>120</v>
      </c>
      <c r="D10" s="17">
        <v>120</v>
      </c>
      <c r="E10" s="17">
        <v>120</v>
      </c>
    </row>
    <row r="11" spans="1:5" s="53" customFormat="1">
      <c r="A11" s="7">
        <v>7</v>
      </c>
      <c r="B11" s="51" t="s">
        <v>7</v>
      </c>
      <c r="C11" s="68">
        <v>0</v>
      </c>
      <c r="D11" s="52">
        <v>0</v>
      </c>
      <c r="E11" s="52">
        <v>250</v>
      </c>
    </row>
    <row r="12" spans="1:5">
      <c r="A12" s="7">
        <v>8</v>
      </c>
      <c r="B12" s="11" t="s">
        <v>73</v>
      </c>
      <c r="C12" s="67">
        <v>100</v>
      </c>
      <c r="D12" s="17">
        <v>100</v>
      </c>
      <c r="E12" s="17">
        <v>100</v>
      </c>
    </row>
    <row r="13" spans="1:5">
      <c r="A13" s="7">
        <v>9</v>
      </c>
      <c r="B13" s="11" t="s">
        <v>9</v>
      </c>
      <c r="C13" s="67">
        <v>250</v>
      </c>
      <c r="D13" s="17">
        <v>250</v>
      </c>
      <c r="E13" s="17">
        <v>250</v>
      </c>
    </row>
    <row r="14" spans="1:5">
      <c r="A14" s="7">
        <v>10</v>
      </c>
      <c r="B14" s="11" t="s">
        <v>10</v>
      </c>
      <c r="C14" s="67">
        <v>500</v>
      </c>
      <c r="D14" s="17">
        <v>500</v>
      </c>
      <c r="E14" s="17">
        <v>500</v>
      </c>
    </row>
    <row r="15" spans="1:5" s="53" customFormat="1">
      <c r="A15" s="50">
        <v>11</v>
      </c>
      <c r="B15" s="51" t="s">
        <v>16</v>
      </c>
      <c r="C15" s="68">
        <v>200</v>
      </c>
      <c r="D15" s="66">
        <v>200</v>
      </c>
      <c r="E15" s="66">
        <v>200</v>
      </c>
    </row>
    <row r="16" spans="1:5" s="53" customFormat="1">
      <c r="A16" s="50">
        <v>12</v>
      </c>
      <c r="B16" s="51" t="s">
        <v>14</v>
      </c>
      <c r="C16" s="68">
        <v>50</v>
      </c>
      <c r="D16" s="66">
        <v>50</v>
      </c>
      <c r="E16" s="66">
        <v>50</v>
      </c>
    </row>
    <row r="17" spans="1:5" s="53" customFormat="1">
      <c r="A17" s="50">
        <v>13</v>
      </c>
      <c r="B17" s="51" t="s">
        <v>18</v>
      </c>
      <c r="C17" s="68">
        <v>25</v>
      </c>
      <c r="D17" s="66">
        <v>25</v>
      </c>
      <c r="E17" s="66">
        <v>25</v>
      </c>
    </row>
    <row r="18" spans="1:5" s="53" customFormat="1">
      <c r="A18" s="50">
        <v>14</v>
      </c>
      <c r="B18" s="51" t="s">
        <v>15</v>
      </c>
      <c r="C18" s="68">
        <v>40</v>
      </c>
      <c r="D18" s="66">
        <v>40</v>
      </c>
      <c r="E18" s="66">
        <v>40</v>
      </c>
    </row>
    <row r="19" spans="1:5" s="53" customFormat="1">
      <c r="A19" s="50">
        <v>15</v>
      </c>
      <c r="B19" s="51" t="s">
        <v>8</v>
      </c>
      <c r="C19" s="68">
        <v>220</v>
      </c>
      <c r="D19" s="66">
        <v>0</v>
      </c>
      <c r="E19" s="66">
        <v>0</v>
      </c>
    </row>
    <row r="20" spans="1:5" s="53" customFormat="1">
      <c r="A20" s="50">
        <v>16</v>
      </c>
      <c r="B20" s="51" t="s">
        <v>75</v>
      </c>
      <c r="C20" s="68">
        <v>50</v>
      </c>
      <c r="D20" s="66">
        <v>50</v>
      </c>
      <c r="E20" s="66">
        <v>50</v>
      </c>
    </row>
    <row r="21" spans="1:5" s="53" customFormat="1">
      <c r="A21" s="50">
        <v>17</v>
      </c>
      <c r="B21" s="51" t="s">
        <v>11</v>
      </c>
      <c r="C21" s="68">
        <v>30</v>
      </c>
      <c r="D21" s="66">
        <v>30</v>
      </c>
      <c r="E21" s="66">
        <v>30</v>
      </c>
    </row>
    <row r="22" spans="1:5" s="53" customFormat="1">
      <c r="A22" s="50">
        <v>18</v>
      </c>
      <c r="B22" s="51" t="s">
        <v>12</v>
      </c>
      <c r="C22" s="68">
        <v>20</v>
      </c>
      <c r="D22" s="66">
        <v>20</v>
      </c>
      <c r="E22" s="66">
        <v>20</v>
      </c>
    </row>
    <row r="23" spans="1:5" s="53" customFormat="1">
      <c r="A23" s="50">
        <v>19</v>
      </c>
      <c r="B23" s="51" t="s">
        <v>17</v>
      </c>
      <c r="C23" s="68">
        <v>20</v>
      </c>
      <c r="D23" s="66">
        <v>20</v>
      </c>
      <c r="E23" s="66">
        <v>20</v>
      </c>
    </row>
    <row r="24" spans="1:5" s="53" customFormat="1">
      <c r="A24" s="50">
        <v>20</v>
      </c>
      <c r="B24" s="51" t="s">
        <v>77</v>
      </c>
      <c r="C24" s="68">
        <v>10</v>
      </c>
      <c r="D24" s="66">
        <v>10</v>
      </c>
      <c r="E24" s="66">
        <v>10</v>
      </c>
    </row>
    <row r="25" spans="1:5" s="53" customFormat="1">
      <c r="A25" s="50">
        <v>21</v>
      </c>
      <c r="B25" s="51" t="s">
        <v>20</v>
      </c>
      <c r="C25" s="68">
        <v>10</v>
      </c>
      <c r="D25" s="66">
        <v>10</v>
      </c>
      <c r="E25" s="66">
        <v>10</v>
      </c>
    </row>
    <row r="26" spans="1:5" s="53" customFormat="1">
      <c r="A26" s="50">
        <v>22</v>
      </c>
      <c r="B26" s="51" t="s">
        <v>21</v>
      </c>
      <c r="C26" s="68">
        <v>50</v>
      </c>
      <c r="D26" s="66">
        <v>50</v>
      </c>
      <c r="E26" s="66">
        <v>50</v>
      </c>
    </row>
    <row r="27" spans="1:5">
      <c r="A27" s="7">
        <v>23</v>
      </c>
      <c r="B27" s="17" t="s">
        <v>25</v>
      </c>
      <c r="C27" s="67">
        <v>500</v>
      </c>
      <c r="D27" s="17">
        <v>500</v>
      </c>
      <c r="E27" s="17">
        <v>500</v>
      </c>
    </row>
    <row r="28" spans="1:5">
      <c r="A28" s="7">
        <v>24</v>
      </c>
      <c r="B28" s="17" t="s">
        <v>26</v>
      </c>
      <c r="C28" s="67">
        <v>2000</v>
      </c>
      <c r="D28" s="17">
        <v>1000</v>
      </c>
      <c r="E28" s="17">
        <v>0</v>
      </c>
    </row>
    <row r="29" spans="1:5">
      <c r="A29" s="7">
        <v>25</v>
      </c>
      <c r="B29" s="17" t="s">
        <v>27</v>
      </c>
      <c r="C29" s="67">
        <v>1000</v>
      </c>
      <c r="D29" s="17">
        <v>1000</v>
      </c>
      <c r="E29" s="17">
        <v>0</v>
      </c>
    </row>
    <row r="30" spans="1:5">
      <c r="A30" s="7">
        <v>26</v>
      </c>
      <c r="B30" s="17" t="s">
        <v>28</v>
      </c>
      <c r="C30" s="67">
        <v>2800</v>
      </c>
      <c r="D30" s="17">
        <v>2800</v>
      </c>
      <c r="E30" s="17">
        <v>3400</v>
      </c>
    </row>
    <row r="31" spans="1:5" ht="16.5" thickBot="1">
      <c r="A31" s="7"/>
      <c r="B31" s="9" t="s">
        <v>37</v>
      </c>
      <c r="C31" s="69">
        <f>SUM(C5:C30)</f>
        <v>21245</v>
      </c>
      <c r="D31" s="12">
        <f>SUM(D5:D30)</f>
        <v>20025</v>
      </c>
      <c r="E31" s="12">
        <f>SUM(E5:E30)</f>
        <v>18875</v>
      </c>
    </row>
    <row r="32" spans="1:5">
      <c r="A32" s="7">
        <v>27</v>
      </c>
      <c r="B32" s="11" t="s">
        <v>23</v>
      </c>
      <c r="C32" s="70">
        <v>150</v>
      </c>
      <c r="D32" s="66">
        <v>0</v>
      </c>
      <c r="E32" s="66">
        <v>0</v>
      </c>
    </row>
    <row r="33" spans="1:5">
      <c r="A33" s="7">
        <v>28</v>
      </c>
      <c r="B33" s="11" t="s">
        <v>24</v>
      </c>
      <c r="C33" s="71">
        <v>250</v>
      </c>
      <c r="D33" s="66">
        <v>0</v>
      </c>
      <c r="E33" s="66">
        <v>0</v>
      </c>
    </row>
    <row r="34" spans="1:5">
      <c r="A34" s="7">
        <v>29</v>
      </c>
      <c r="B34" s="11" t="s">
        <v>64</v>
      </c>
      <c r="C34" s="72">
        <v>400</v>
      </c>
      <c r="D34" s="66">
        <v>0</v>
      </c>
      <c r="E34" s="66">
        <v>0</v>
      </c>
    </row>
    <row r="35" spans="1:5" ht="16.5" thickBot="1">
      <c r="A35" s="7"/>
      <c r="B35" s="47" t="s">
        <v>71</v>
      </c>
      <c r="C35" s="73">
        <f>SUM(C31:C34)</f>
        <v>22045</v>
      </c>
      <c r="D35" s="15">
        <f t="shared" ref="D35:E35" si="0">SUM(D31:D33)</f>
        <v>20025</v>
      </c>
      <c r="E35" s="15">
        <f t="shared" si="0"/>
        <v>18875</v>
      </c>
    </row>
    <row r="36" spans="1:5">
      <c r="A36" s="7">
        <v>30</v>
      </c>
      <c r="B36" s="6" t="s">
        <v>70</v>
      </c>
      <c r="C36" s="16">
        <v>320</v>
      </c>
      <c r="D36" s="66">
        <v>0</v>
      </c>
      <c r="E36" s="66">
        <v>0</v>
      </c>
    </row>
    <row r="37" spans="1:5" ht="15.75">
      <c r="A37" s="7"/>
      <c r="B37" s="9" t="s">
        <v>72</v>
      </c>
      <c r="C37" s="49">
        <f>SUM(C35:C36)</f>
        <v>22365</v>
      </c>
      <c r="D37" s="7"/>
      <c r="E37" s="7"/>
    </row>
    <row r="38" spans="1:5">
      <c r="A38" s="75"/>
      <c r="B38" s="76"/>
      <c r="C38" s="77"/>
      <c r="D38" s="42"/>
      <c r="E38" s="42"/>
    </row>
    <row r="39" spans="1:5" ht="31.5" customHeight="1">
      <c r="A39" s="54"/>
      <c r="B39" s="117" t="s">
        <v>78</v>
      </c>
      <c r="C39" s="34"/>
      <c r="D39" s="34"/>
      <c r="E39" s="34"/>
    </row>
    <row r="40" spans="1:5" ht="31.5" customHeight="1">
      <c r="A40" s="7">
        <v>31</v>
      </c>
      <c r="B40" s="56" t="s">
        <v>23</v>
      </c>
      <c r="C40" s="57">
        <v>0</v>
      </c>
      <c r="D40" s="58">
        <v>150</v>
      </c>
      <c r="E40" s="58">
        <v>150</v>
      </c>
    </row>
    <row r="41" spans="1:5" ht="31.5" customHeight="1">
      <c r="A41" s="7">
        <v>32</v>
      </c>
      <c r="B41" s="59" t="s">
        <v>24</v>
      </c>
      <c r="C41" s="57">
        <v>0</v>
      </c>
      <c r="D41" s="60">
        <v>250</v>
      </c>
      <c r="E41" s="60">
        <v>250</v>
      </c>
    </row>
    <row r="42" spans="1:5" ht="31.5" customHeight="1">
      <c r="A42" s="7">
        <v>33</v>
      </c>
      <c r="B42" s="11" t="s">
        <v>64</v>
      </c>
      <c r="C42" s="57"/>
      <c r="D42" s="60">
        <v>400</v>
      </c>
      <c r="E42" s="60">
        <v>400</v>
      </c>
    </row>
    <row r="43" spans="1:5" ht="31.5" customHeight="1">
      <c r="A43" s="54"/>
      <c r="B43" s="61" t="s">
        <v>79</v>
      </c>
      <c r="C43" s="62" t="s">
        <v>0</v>
      </c>
      <c r="D43" s="63">
        <f>SUM(D35:D42)</f>
        <v>20825</v>
      </c>
      <c r="E43" s="63">
        <f>SUM(E35:E42)</f>
        <v>19675</v>
      </c>
    </row>
    <row r="44" spans="1:5" ht="45.75">
      <c r="A44" s="7">
        <v>34</v>
      </c>
      <c r="B44" s="55" t="s">
        <v>80</v>
      </c>
      <c r="C44" s="34"/>
      <c r="D44" s="58">
        <v>540</v>
      </c>
      <c r="E44" s="58">
        <v>540</v>
      </c>
    </row>
    <row r="45" spans="1:5" ht="31.5" customHeight="1">
      <c r="A45" s="64"/>
      <c r="B45" s="61" t="s">
        <v>81</v>
      </c>
      <c r="C45" s="34"/>
      <c r="D45" s="65">
        <f>D43+D44</f>
        <v>21365</v>
      </c>
      <c r="E45" s="65">
        <f>E43+E44</f>
        <v>20215</v>
      </c>
    </row>
    <row r="46" spans="1:5" ht="31.5" customHeight="1">
      <c r="A46" s="75"/>
      <c r="B46" s="76"/>
      <c r="C46" s="77"/>
      <c r="D46" s="42"/>
      <c r="E46" s="42"/>
    </row>
    <row r="48" spans="1:5" ht="15.75">
      <c r="B48" s="25"/>
      <c r="C48" s="29" t="s">
        <v>35</v>
      </c>
      <c r="D48" s="24" t="s">
        <v>36</v>
      </c>
      <c r="E48" s="24" t="s">
        <v>37</v>
      </c>
    </row>
    <row r="49" spans="2:7" ht="15.75">
      <c r="B49" s="24" t="s">
        <v>45</v>
      </c>
      <c r="C49" s="29" t="s">
        <v>39</v>
      </c>
      <c r="D49" s="23" t="s">
        <v>39</v>
      </c>
      <c r="E49" s="170" t="s">
        <v>124</v>
      </c>
      <c r="G49" s="5" t="s">
        <v>125</v>
      </c>
    </row>
    <row r="50" spans="2:7" ht="15.75">
      <c r="B50" s="24" t="s">
        <v>46</v>
      </c>
      <c r="C50" s="29" t="s">
        <v>39</v>
      </c>
      <c r="D50" s="23" t="s">
        <v>39</v>
      </c>
      <c r="E50" s="28" t="s">
        <v>40</v>
      </c>
    </row>
    <row r="51" spans="2:7" ht="15.75">
      <c r="B51" s="24" t="s">
        <v>47</v>
      </c>
      <c r="C51" s="29" t="s">
        <v>43</v>
      </c>
      <c r="D51" s="23" t="s">
        <v>43</v>
      </c>
      <c r="E51" s="28" t="s">
        <v>44</v>
      </c>
    </row>
    <row r="52" spans="2:7" ht="15.75">
      <c r="B52" s="25"/>
      <c r="C52" s="29"/>
      <c r="D52" s="29" t="s">
        <v>48</v>
      </c>
      <c r="E52" s="30"/>
    </row>
  </sheetData>
  <mergeCells count="4">
    <mergeCell ref="B2:E2"/>
    <mergeCell ref="A3:B3"/>
    <mergeCell ref="C3:E3"/>
    <mergeCell ref="A1:E1"/>
  </mergeCells>
  <hyperlinks>
    <hyperlink ref="E49" r:id="rId1"/>
    <hyperlink ref="E50" r:id="rId2"/>
    <hyperlink ref="E51" r:id="rId3"/>
  </hyperlinks>
  <pageMargins left="0.7" right="0.7" top="0.5" bottom="0.5" header="0.3" footer="0.3"/>
  <pageSetup paperSize="9" orientation="portrait" verticalDpi="0" r:id="rId4"/>
  <headerFooter>
    <oddHeader>&amp;CJAI HIND COLLEGE
UNAIDED COURSES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44"/>
  <sheetViews>
    <sheetView topLeftCell="A16" workbookViewId="0">
      <selection activeCell="B46" sqref="B46"/>
    </sheetView>
  </sheetViews>
  <sheetFormatPr defaultRowHeight="15"/>
  <cols>
    <col min="1" max="1" width="6.42578125" style="118" customWidth="1"/>
    <col min="2" max="2" width="36.7109375" style="118" bestFit="1" customWidth="1"/>
    <col min="3" max="5" width="10.85546875" style="118" bestFit="1" customWidth="1"/>
    <col min="6" max="16384" width="9.140625" style="118"/>
  </cols>
  <sheetData>
    <row r="1" spans="1:5" ht="16.5">
      <c r="B1" s="180" t="s">
        <v>85</v>
      </c>
      <c r="C1" s="180"/>
      <c r="D1" s="180"/>
      <c r="E1" s="180"/>
    </row>
    <row r="2" spans="1:5" ht="16.5">
      <c r="B2" s="181" t="s">
        <v>86</v>
      </c>
      <c r="C2" s="182"/>
      <c r="D2" s="182"/>
      <c r="E2" s="182"/>
    </row>
    <row r="3" spans="1:5" ht="16.5">
      <c r="A3" s="119"/>
      <c r="B3" s="120" t="s">
        <v>0</v>
      </c>
      <c r="C3" s="183" t="s">
        <v>87</v>
      </c>
      <c r="D3" s="183"/>
      <c r="E3" s="183"/>
    </row>
    <row r="4" spans="1:5" ht="16.5">
      <c r="A4" s="121" t="s">
        <v>88</v>
      </c>
      <c r="B4" s="122" t="s">
        <v>1</v>
      </c>
      <c r="C4" s="122" t="s">
        <v>2</v>
      </c>
      <c r="D4" s="122" t="s">
        <v>3</v>
      </c>
      <c r="E4" s="122" t="s">
        <v>4</v>
      </c>
    </row>
    <row r="5" spans="1:5" ht="16.5">
      <c r="A5" s="119">
        <v>1</v>
      </c>
      <c r="B5" s="120" t="s">
        <v>5</v>
      </c>
      <c r="C5" s="123">
        <v>10000</v>
      </c>
      <c r="D5" s="123">
        <v>10000</v>
      </c>
      <c r="E5" s="123">
        <v>10000</v>
      </c>
    </row>
    <row r="6" spans="1:5" ht="16.5">
      <c r="A6" s="119">
        <v>2</v>
      </c>
      <c r="B6" s="120" t="s">
        <v>67</v>
      </c>
      <c r="C6" s="124">
        <v>1200</v>
      </c>
      <c r="D6" s="124">
        <v>1200</v>
      </c>
      <c r="E6" s="123">
        <v>1200</v>
      </c>
    </row>
    <row r="7" spans="1:5" ht="16.5">
      <c r="A7" s="119">
        <v>3</v>
      </c>
      <c r="B7" s="120" t="s">
        <v>6</v>
      </c>
      <c r="C7" s="123">
        <v>400</v>
      </c>
      <c r="D7" s="123">
        <v>400</v>
      </c>
      <c r="E7" s="123">
        <v>400</v>
      </c>
    </row>
    <row r="8" spans="1:5" ht="16.5">
      <c r="A8" s="119">
        <v>4</v>
      </c>
      <c r="B8" s="59" t="s">
        <v>66</v>
      </c>
      <c r="C8" s="123">
        <v>250</v>
      </c>
      <c r="D8" s="123">
        <v>250</v>
      </c>
      <c r="E8" s="123">
        <v>250</v>
      </c>
    </row>
    <row r="9" spans="1:5" ht="16.5">
      <c r="A9" s="119">
        <v>5</v>
      </c>
      <c r="B9" s="120" t="s">
        <v>68</v>
      </c>
      <c r="C9" s="123">
        <v>2000</v>
      </c>
      <c r="D9" s="123">
        <v>2000</v>
      </c>
      <c r="E9" s="123">
        <v>2000</v>
      </c>
    </row>
    <row r="10" spans="1:5" ht="16.5">
      <c r="A10" s="119">
        <v>6</v>
      </c>
      <c r="B10" s="120" t="s">
        <v>69</v>
      </c>
      <c r="C10" s="125">
        <v>120</v>
      </c>
      <c r="D10" s="125">
        <v>120</v>
      </c>
      <c r="E10" s="125">
        <v>120</v>
      </c>
    </row>
    <row r="11" spans="1:5" ht="16.5">
      <c r="A11" s="119">
        <v>7</v>
      </c>
      <c r="B11" s="120" t="s">
        <v>89</v>
      </c>
      <c r="C11" s="1">
        <v>0</v>
      </c>
      <c r="D11" s="1">
        <v>0</v>
      </c>
      <c r="E11" s="123">
        <v>250</v>
      </c>
    </row>
    <row r="12" spans="1:5" ht="16.5">
      <c r="A12" s="119">
        <v>8</v>
      </c>
      <c r="B12" s="120" t="s">
        <v>73</v>
      </c>
      <c r="C12" s="123">
        <v>100</v>
      </c>
      <c r="D12" s="123">
        <v>100</v>
      </c>
      <c r="E12" s="123">
        <v>100</v>
      </c>
    </row>
    <row r="13" spans="1:5" ht="16.5">
      <c r="A13" s="119">
        <v>9</v>
      </c>
      <c r="B13" s="120" t="s">
        <v>9</v>
      </c>
      <c r="C13" s="123">
        <v>250</v>
      </c>
      <c r="D13" s="123">
        <v>250</v>
      </c>
      <c r="E13" s="123">
        <v>250</v>
      </c>
    </row>
    <row r="14" spans="1:5" ht="16.5">
      <c r="A14" s="119">
        <v>10</v>
      </c>
      <c r="B14" s="120" t="s">
        <v>10</v>
      </c>
      <c r="C14" s="123">
        <v>500</v>
      </c>
      <c r="D14" s="123">
        <v>500</v>
      </c>
      <c r="E14" s="123">
        <v>500</v>
      </c>
    </row>
    <row r="15" spans="1:5" ht="16.5">
      <c r="A15" s="119">
        <v>11</v>
      </c>
      <c r="B15" s="120" t="s">
        <v>16</v>
      </c>
      <c r="C15" s="123">
        <v>200</v>
      </c>
      <c r="D15" s="123">
        <v>200</v>
      </c>
      <c r="E15" s="123">
        <v>200</v>
      </c>
    </row>
    <row r="16" spans="1:5" ht="16.5">
      <c r="A16" s="119">
        <v>12</v>
      </c>
      <c r="B16" s="120" t="s">
        <v>74</v>
      </c>
      <c r="C16" s="123">
        <v>50</v>
      </c>
      <c r="D16" s="123">
        <v>50</v>
      </c>
      <c r="E16" s="123">
        <v>50</v>
      </c>
    </row>
    <row r="17" spans="1:5" ht="16.5">
      <c r="A17" s="119">
        <v>13</v>
      </c>
      <c r="B17" s="120" t="s">
        <v>18</v>
      </c>
      <c r="C17" s="123">
        <v>25</v>
      </c>
      <c r="D17" s="123">
        <v>25</v>
      </c>
      <c r="E17" s="123">
        <v>25</v>
      </c>
    </row>
    <row r="18" spans="1:5" ht="16.5">
      <c r="A18" s="119">
        <v>14</v>
      </c>
      <c r="B18" s="120" t="s">
        <v>15</v>
      </c>
      <c r="C18" s="123">
        <v>40</v>
      </c>
      <c r="D18" s="123">
        <v>40</v>
      </c>
      <c r="E18" s="123">
        <v>40</v>
      </c>
    </row>
    <row r="19" spans="1:5" ht="16.5">
      <c r="A19" s="119">
        <v>15</v>
      </c>
      <c r="B19" s="120" t="s">
        <v>8</v>
      </c>
      <c r="C19" s="123">
        <v>220</v>
      </c>
      <c r="D19" s="1">
        <v>0</v>
      </c>
      <c r="E19" s="1">
        <v>0</v>
      </c>
    </row>
    <row r="20" spans="1:5" ht="16.5">
      <c r="A20" s="119">
        <v>16</v>
      </c>
      <c r="B20" s="120" t="s">
        <v>75</v>
      </c>
      <c r="C20" s="123">
        <v>50</v>
      </c>
      <c r="D20" s="123">
        <v>50</v>
      </c>
      <c r="E20" s="123">
        <v>50</v>
      </c>
    </row>
    <row r="21" spans="1:5" ht="16.5">
      <c r="A21" s="119">
        <v>17</v>
      </c>
      <c r="B21" s="120" t="s">
        <v>26</v>
      </c>
      <c r="C21" s="123">
        <v>1000</v>
      </c>
      <c r="D21" s="123">
        <v>1500</v>
      </c>
      <c r="E21" s="123">
        <v>2500</v>
      </c>
    </row>
    <row r="22" spans="1:5" ht="16.5">
      <c r="A22" s="119">
        <v>18</v>
      </c>
      <c r="B22" s="120" t="s">
        <v>90</v>
      </c>
      <c r="C22" s="123">
        <v>6000</v>
      </c>
      <c r="D22" s="123">
        <v>6000</v>
      </c>
      <c r="E22" s="123">
        <v>6000</v>
      </c>
    </row>
    <row r="23" spans="1:5" ht="16.5">
      <c r="A23" s="119">
        <v>19</v>
      </c>
      <c r="B23" s="120" t="s">
        <v>28</v>
      </c>
      <c r="C23" s="123">
        <v>0</v>
      </c>
      <c r="D23" s="123">
        <v>0</v>
      </c>
      <c r="E23" s="123">
        <v>1000</v>
      </c>
    </row>
    <row r="24" spans="1:5" ht="16.5">
      <c r="A24" s="119">
        <v>20</v>
      </c>
      <c r="B24" s="120" t="s">
        <v>76</v>
      </c>
      <c r="C24" s="123">
        <v>30</v>
      </c>
      <c r="D24" s="123">
        <v>30</v>
      </c>
      <c r="E24" s="123">
        <v>30</v>
      </c>
    </row>
    <row r="25" spans="1:5" ht="16.5">
      <c r="A25" s="119">
        <v>21</v>
      </c>
      <c r="B25" s="120" t="s">
        <v>12</v>
      </c>
      <c r="C25" s="123">
        <v>20</v>
      </c>
      <c r="D25" s="123">
        <v>20</v>
      </c>
      <c r="E25" s="123">
        <v>200</v>
      </c>
    </row>
    <row r="26" spans="1:5" ht="16.5">
      <c r="A26" s="119">
        <v>22</v>
      </c>
      <c r="B26" s="120" t="s">
        <v>17</v>
      </c>
      <c r="C26" s="123">
        <v>20</v>
      </c>
      <c r="D26" s="123">
        <v>20</v>
      </c>
      <c r="E26" s="123">
        <v>20</v>
      </c>
    </row>
    <row r="27" spans="1:5" ht="16.5">
      <c r="A27" s="119">
        <v>23</v>
      </c>
      <c r="B27" s="120" t="s">
        <v>91</v>
      </c>
      <c r="C27" s="123">
        <v>10</v>
      </c>
      <c r="D27" s="123">
        <v>10</v>
      </c>
      <c r="E27" s="123">
        <v>10</v>
      </c>
    </row>
    <row r="28" spans="1:5" ht="16.5">
      <c r="A28" s="119">
        <v>24</v>
      </c>
      <c r="B28" s="120" t="s">
        <v>20</v>
      </c>
      <c r="C28" s="126">
        <v>10</v>
      </c>
      <c r="D28" s="126">
        <v>10</v>
      </c>
      <c r="E28" s="123">
        <v>10</v>
      </c>
    </row>
    <row r="29" spans="1:5" ht="17.25" thickBot="1">
      <c r="A29" s="119">
        <v>25</v>
      </c>
      <c r="B29" s="120" t="s">
        <v>21</v>
      </c>
      <c r="C29" s="123">
        <v>50</v>
      </c>
      <c r="D29" s="123">
        <v>50</v>
      </c>
      <c r="E29" s="123">
        <v>50</v>
      </c>
    </row>
    <row r="30" spans="1:5" ht="17.25" thickBot="1">
      <c r="A30" s="119"/>
      <c r="B30" s="127" t="s">
        <v>92</v>
      </c>
      <c r="C30" s="128">
        <f>SUM(C5:C29)</f>
        <v>22545</v>
      </c>
      <c r="D30" s="128">
        <f>SUM(D5:D29)</f>
        <v>22825</v>
      </c>
      <c r="E30" s="129">
        <f>SUM(E5:E29)</f>
        <v>25255</v>
      </c>
    </row>
    <row r="31" spans="1:5" ht="16.5">
      <c r="A31" s="119">
        <v>26</v>
      </c>
      <c r="B31" s="120" t="s">
        <v>23</v>
      </c>
      <c r="C31" s="58">
        <v>150</v>
      </c>
      <c r="D31" s="130" t="s">
        <v>93</v>
      </c>
      <c r="E31" s="1" t="s">
        <v>93</v>
      </c>
    </row>
    <row r="32" spans="1:5" ht="16.5">
      <c r="A32" s="119">
        <v>27</v>
      </c>
      <c r="B32" s="120" t="s">
        <v>24</v>
      </c>
      <c r="C32" s="131">
        <v>250</v>
      </c>
      <c r="D32" s="1" t="s">
        <v>93</v>
      </c>
      <c r="E32" s="1" t="s">
        <v>93</v>
      </c>
    </row>
    <row r="33" spans="1:5" ht="17.25" thickBot="1">
      <c r="A33" s="119">
        <v>28</v>
      </c>
      <c r="B33" s="132" t="s">
        <v>94</v>
      </c>
      <c r="C33" s="133">
        <v>400</v>
      </c>
      <c r="D33" s="133"/>
      <c r="E33" s="1"/>
    </row>
    <row r="34" spans="1:5" ht="17.25" thickBot="1">
      <c r="A34" s="119"/>
      <c r="B34" s="134" t="s">
        <v>95</v>
      </c>
      <c r="C34" s="135">
        <f>C30+C31+C32+C33</f>
        <v>23345</v>
      </c>
      <c r="D34" s="135">
        <f>D30+D33</f>
        <v>22825</v>
      </c>
      <c r="E34" s="136">
        <f>E30+E33</f>
        <v>25255</v>
      </c>
    </row>
    <row r="35" spans="1:5" ht="33">
      <c r="A35" s="119">
        <v>29</v>
      </c>
      <c r="B35" s="137" t="s">
        <v>96</v>
      </c>
      <c r="C35" s="1">
        <v>320</v>
      </c>
      <c r="D35" s="1">
        <v>0</v>
      </c>
      <c r="E35" s="1">
        <v>0</v>
      </c>
    </row>
    <row r="36" spans="1:5" ht="18.75">
      <c r="A36" s="143"/>
      <c r="B36" s="138" t="s">
        <v>97</v>
      </c>
      <c r="C36" s="63">
        <f>C34+C35</f>
        <v>23665</v>
      </c>
      <c r="D36" s="119"/>
      <c r="E36" s="119"/>
    </row>
    <row r="37" spans="1:5" ht="18.75">
      <c r="B37" s="139"/>
      <c r="C37" s="140"/>
      <c r="D37" s="141"/>
      <c r="E37" s="141"/>
    </row>
    <row r="38" spans="1:5" ht="30">
      <c r="A38" s="34"/>
      <c r="B38" s="117" t="s">
        <v>78</v>
      </c>
      <c r="C38" s="34"/>
      <c r="D38" s="34"/>
      <c r="E38" s="34"/>
    </row>
    <row r="39" spans="1:5" ht="16.5">
      <c r="A39" s="34">
        <v>30</v>
      </c>
      <c r="B39" s="56" t="s">
        <v>23</v>
      </c>
      <c r="C39" s="57">
        <v>0</v>
      </c>
      <c r="D39" s="58">
        <v>150</v>
      </c>
      <c r="E39" s="58">
        <v>150</v>
      </c>
    </row>
    <row r="40" spans="1:5" ht="16.5">
      <c r="A40" s="34">
        <v>31</v>
      </c>
      <c r="B40" s="59" t="s">
        <v>24</v>
      </c>
      <c r="C40" s="57">
        <v>0</v>
      </c>
      <c r="D40" s="60">
        <v>250</v>
      </c>
      <c r="E40" s="60">
        <v>250</v>
      </c>
    </row>
    <row r="41" spans="1:5" ht="21" customHeight="1">
      <c r="A41" s="34">
        <v>32</v>
      </c>
      <c r="B41" s="132" t="s">
        <v>94</v>
      </c>
      <c r="C41" s="57"/>
      <c r="D41" s="60">
        <v>400</v>
      </c>
      <c r="E41" s="60">
        <v>400</v>
      </c>
    </row>
    <row r="42" spans="1:5" ht="18.75">
      <c r="A42" s="34"/>
      <c r="B42" s="61" t="s">
        <v>79</v>
      </c>
      <c r="C42" s="62" t="s">
        <v>0</v>
      </c>
      <c r="D42" s="63">
        <f>D34+D39+D40+D41</f>
        <v>23625</v>
      </c>
      <c r="E42" s="63">
        <f>E34+E39+E40+E41</f>
        <v>26055</v>
      </c>
    </row>
    <row r="43" spans="1:5" ht="60.75">
      <c r="A43" s="34">
        <v>33</v>
      </c>
      <c r="B43" s="55" t="s">
        <v>80</v>
      </c>
      <c r="C43" s="34"/>
      <c r="D43" s="58">
        <v>540</v>
      </c>
      <c r="E43" s="58">
        <v>540</v>
      </c>
    </row>
    <row r="44" spans="1:5" ht="16.5">
      <c r="A44" s="142"/>
      <c r="B44" s="61" t="s">
        <v>81</v>
      </c>
      <c r="C44" s="34"/>
      <c r="D44" s="65">
        <f>D42+D43</f>
        <v>24165</v>
      </c>
      <c r="E44" s="65">
        <f>E42+E43</f>
        <v>26595</v>
      </c>
    </row>
  </sheetData>
  <mergeCells count="3">
    <mergeCell ref="B1:E1"/>
    <mergeCell ref="B2:E2"/>
    <mergeCell ref="C3:E3"/>
  </mergeCells>
  <pageMargins left="0.7" right="0.7" top="0.25" bottom="0.2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C44" sqref="C44"/>
    </sheetView>
  </sheetViews>
  <sheetFormatPr defaultColWidth="6.5703125" defaultRowHeight="15"/>
  <cols>
    <col min="1" max="1" width="6.42578125" style="118" bestFit="1" customWidth="1"/>
    <col min="2" max="2" width="37.42578125" style="118" bestFit="1" customWidth="1"/>
    <col min="3" max="3" width="14.7109375" style="118" bestFit="1" customWidth="1"/>
    <col min="4" max="4" width="20.42578125" style="118" customWidth="1"/>
    <col min="5" max="5" width="6.5703125" style="118"/>
    <col min="6" max="6" width="12.28515625" style="118" customWidth="1"/>
    <col min="7" max="16384" width="6.5703125" style="118"/>
  </cols>
  <sheetData>
    <row r="1" spans="1:6" ht="16.5">
      <c r="A1" s="119"/>
      <c r="B1" s="184" t="s">
        <v>85</v>
      </c>
      <c r="C1" s="184"/>
      <c r="D1" s="184"/>
    </row>
    <row r="2" spans="1:6" ht="15.75">
      <c r="A2" s="119"/>
      <c r="B2" s="185" t="s">
        <v>98</v>
      </c>
      <c r="C2" s="186"/>
      <c r="D2" s="187"/>
    </row>
    <row r="3" spans="1:6" ht="16.5">
      <c r="A3" s="119"/>
      <c r="B3" s="144" t="s">
        <v>0</v>
      </c>
      <c r="C3" s="188" t="s">
        <v>99</v>
      </c>
      <c r="D3" s="188"/>
    </row>
    <row r="4" spans="1:6" ht="16.5">
      <c r="A4" s="119" t="s">
        <v>88</v>
      </c>
      <c r="B4" s="145" t="s">
        <v>1</v>
      </c>
      <c r="C4" s="145" t="s">
        <v>100</v>
      </c>
      <c r="D4" s="145" t="s">
        <v>101</v>
      </c>
    </row>
    <row r="5" spans="1:6" ht="16.5">
      <c r="A5" s="119">
        <v>1</v>
      </c>
      <c r="B5" s="144" t="s">
        <v>5</v>
      </c>
      <c r="C5" s="123">
        <v>6000</v>
      </c>
      <c r="D5" s="123">
        <v>6000</v>
      </c>
    </row>
    <row r="6" spans="1:6" ht="16.5">
      <c r="A6" s="119">
        <v>2</v>
      </c>
      <c r="B6" s="144" t="s">
        <v>67</v>
      </c>
      <c r="C6" s="131">
        <v>1000</v>
      </c>
      <c r="D6" s="131">
        <v>1000</v>
      </c>
    </row>
    <row r="7" spans="1:6" ht="16.5">
      <c r="A7" s="119">
        <v>3</v>
      </c>
      <c r="B7" s="144" t="s">
        <v>6</v>
      </c>
      <c r="C7" s="123">
        <v>400</v>
      </c>
      <c r="D7" s="123">
        <v>400</v>
      </c>
    </row>
    <row r="8" spans="1:6" ht="16.5">
      <c r="A8" s="119">
        <v>4</v>
      </c>
      <c r="B8" s="59" t="s">
        <v>66</v>
      </c>
      <c r="C8" s="123">
        <v>250</v>
      </c>
      <c r="D8" s="123">
        <v>250</v>
      </c>
    </row>
    <row r="9" spans="1:6" ht="16.5">
      <c r="A9" s="119">
        <v>5</v>
      </c>
      <c r="B9" s="144" t="s">
        <v>102</v>
      </c>
      <c r="C9" s="131">
        <v>3000</v>
      </c>
      <c r="D9" s="131">
        <v>3000</v>
      </c>
      <c r="F9" s="118" t="s">
        <v>0</v>
      </c>
    </row>
    <row r="10" spans="1:6" ht="16.5">
      <c r="A10" s="119">
        <v>6</v>
      </c>
      <c r="B10" s="144" t="s">
        <v>69</v>
      </c>
      <c r="C10" s="131">
        <v>120</v>
      </c>
      <c r="D10" s="131">
        <v>120</v>
      </c>
    </row>
    <row r="11" spans="1:6" ht="16.5">
      <c r="A11" s="119">
        <v>7</v>
      </c>
      <c r="B11" s="144" t="s">
        <v>89</v>
      </c>
      <c r="C11" s="131">
        <v>0</v>
      </c>
      <c r="D11" s="131">
        <v>250</v>
      </c>
    </row>
    <row r="12" spans="1:6" ht="16.5">
      <c r="A12" s="119">
        <v>8</v>
      </c>
      <c r="B12" s="144" t="s">
        <v>103</v>
      </c>
      <c r="C12" s="131">
        <v>100</v>
      </c>
      <c r="D12" s="131">
        <v>100</v>
      </c>
    </row>
    <row r="13" spans="1:6" ht="16.5">
      <c r="A13" s="119">
        <v>9</v>
      </c>
      <c r="B13" s="144" t="s">
        <v>104</v>
      </c>
      <c r="C13" s="131">
        <v>825</v>
      </c>
      <c r="D13" s="131">
        <v>0</v>
      </c>
    </row>
    <row r="14" spans="1:6" ht="16.5">
      <c r="A14" s="119">
        <v>10</v>
      </c>
      <c r="B14" s="144" t="s">
        <v>105</v>
      </c>
      <c r="C14" s="123">
        <v>100</v>
      </c>
      <c r="D14" s="123">
        <v>100</v>
      </c>
    </row>
    <row r="15" spans="1:6" ht="16.5">
      <c r="A15" s="119">
        <v>11</v>
      </c>
      <c r="B15" s="144" t="s">
        <v>9</v>
      </c>
      <c r="C15" s="123">
        <v>250</v>
      </c>
      <c r="D15" s="123">
        <v>250</v>
      </c>
    </row>
    <row r="16" spans="1:6" ht="16.5">
      <c r="A16" s="119">
        <v>12</v>
      </c>
      <c r="B16" s="144" t="s">
        <v>10</v>
      </c>
      <c r="C16" s="123">
        <v>500</v>
      </c>
      <c r="D16" s="123">
        <v>500</v>
      </c>
    </row>
    <row r="17" spans="1:4" s="150" customFormat="1" ht="16.5">
      <c r="A17" s="146">
        <v>13</v>
      </c>
      <c r="B17" s="147" t="s">
        <v>16</v>
      </c>
      <c r="C17" s="149">
        <v>200</v>
      </c>
      <c r="D17" s="149">
        <v>200</v>
      </c>
    </row>
    <row r="18" spans="1:4" s="150" customFormat="1" ht="16.5">
      <c r="A18" s="146">
        <v>14</v>
      </c>
      <c r="B18" s="147" t="s">
        <v>74</v>
      </c>
      <c r="C18" s="149">
        <v>50</v>
      </c>
      <c r="D18" s="149">
        <v>50</v>
      </c>
    </row>
    <row r="19" spans="1:4" s="150" customFormat="1" ht="16.5">
      <c r="A19" s="146">
        <v>15</v>
      </c>
      <c r="B19" s="147" t="s">
        <v>18</v>
      </c>
      <c r="C19" s="148">
        <v>25</v>
      </c>
      <c r="D19" s="148">
        <v>25</v>
      </c>
    </row>
    <row r="20" spans="1:4" s="150" customFormat="1" ht="16.5">
      <c r="A20" s="146">
        <v>16</v>
      </c>
      <c r="B20" s="147" t="s">
        <v>15</v>
      </c>
      <c r="C20" s="149">
        <v>40</v>
      </c>
      <c r="D20" s="149">
        <v>40</v>
      </c>
    </row>
    <row r="21" spans="1:4" s="150" customFormat="1" ht="16.5">
      <c r="A21" s="146">
        <v>17</v>
      </c>
      <c r="B21" s="147" t="s">
        <v>106</v>
      </c>
      <c r="C21" s="149">
        <v>1500</v>
      </c>
      <c r="D21" s="149">
        <v>1500</v>
      </c>
    </row>
    <row r="22" spans="1:4" s="150" customFormat="1" ht="16.5">
      <c r="A22" s="146">
        <v>18</v>
      </c>
      <c r="B22" s="147" t="s">
        <v>107</v>
      </c>
      <c r="C22" s="148">
        <v>20</v>
      </c>
      <c r="D22" s="148">
        <v>20</v>
      </c>
    </row>
    <row r="23" spans="1:4" s="150" customFormat="1" ht="16.5">
      <c r="A23" s="146">
        <v>19</v>
      </c>
      <c r="B23" s="147" t="s">
        <v>13</v>
      </c>
      <c r="C23" s="149">
        <v>50</v>
      </c>
      <c r="D23" s="149">
        <v>50</v>
      </c>
    </row>
    <row r="24" spans="1:4" s="150" customFormat="1" ht="16.5">
      <c r="A24" s="146">
        <v>20</v>
      </c>
      <c r="B24" s="147" t="s">
        <v>76</v>
      </c>
      <c r="C24" s="149">
        <v>30</v>
      </c>
      <c r="D24" s="149">
        <v>30</v>
      </c>
    </row>
    <row r="25" spans="1:4" s="150" customFormat="1" ht="16.5">
      <c r="A25" s="146">
        <v>21</v>
      </c>
      <c r="B25" s="147" t="s">
        <v>12</v>
      </c>
      <c r="C25" s="149">
        <v>20</v>
      </c>
      <c r="D25" s="149">
        <v>20</v>
      </c>
    </row>
    <row r="26" spans="1:4" s="150" customFormat="1" ht="16.5">
      <c r="A26" s="146">
        <v>22</v>
      </c>
      <c r="B26" s="147" t="s">
        <v>17</v>
      </c>
      <c r="C26" s="149">
        <v>20</v>
      </c>
      <c r="D26" s="149">
        <v>20</v>
      </c>
    </row>
    <row r="27" spans="1:4" s="150" customFormat="1" ht="16.5">
      <c r="A27" s="146">
        <v>23</v>
      </c>
      <c r="B27" s="147" t="s">
        <v>77</v>
      </c>
      <c r="C27" s="149">
        <v>10</v>
      </c>
      <c r="D27" s="149">
        <v>10</v>
      </c>
    </row>
    <row r="28" spans="1:4" s="150" customFormat="1" ht="16.5">
      <c r="A28" s="146">
        <v>24</v>
      </c>
      <c r="B28" s="147" t="s">
        <v>20</v>
      </c>
      <c r="C28" s="148">
        <v>10</v>
      </c>
      <c r="D28" s="148">
        <v>10</v>
      </c>
    </row>
    <row r="29" spans="1:4" s="150" customFormat="1" ht="16.5">
      <c r="A29" s="151">
        <v>25</v>
      </c>
      <c r="B29" s="152" t="s">
        <v>21</v>
      </c>
      <c r="C29" s="153">
        <v>50</v>
      </c>
      <c r="D29" s="153">
        <v>50</v>
      </c>
    </row>
    <row r="30" spans="1:4" ht="16.5">
      <c r="A30" s="119"/>
      <c r="B30" s="154" t="s">
        <v>92</v>
      </c>
      <c r="C30" s="65">
        <f>SUM(C5:C29)</f>
        <v>14570</v>
      </c>
      <c r="D30" s="65">
        <f>SUM(D5:D29)</f>
        <v>13995</v>
      </c>
    </row>
    <row r="31" spans="1:4" ht="16.5">
      <c r="A31" s="119">
        <v>26</v>
      </c>
      <c r="B31" s="144" t="s">
        <v>108</v>
      </c>
      <c r="C31" s="131">
        <v>150</v>
      </c>
      <c r="D31" s="1">
        <v>0</v>
      </c>
    </row>
    <row r="32" spans="1:4" ht="16.5">
      <c r="A32" s="119">
        <v>27</v>
      </c>
      <c r="B32" s="144" t="s">
        <v>109</v>
      </c>
      <c r="C32" s="131">
        <v>250</v>
      </c>
      <c r="D32" s="1">
        <v>0</v>
      </c>
    </row>
    <row r="33" spans="1:4" ht="16.5">
      <c r="A33" s="119"/>
      <c r="B33" s="155" t="s">
        <v>71</v>
      </c>
      <c r="C33" s="65">
        <f>C30+C31+C32</f>
        <v>14970</v>
      </c>
      <c r="D33" s="156" t="s">
        <v>110</v>
      </c>
    </row>
    <row r="34" spans="1:4" ht="16.5">
      <c r="A34" s="119"/>
      <c r="B34" s="155"/>
      <c r="C34" s="65"/>
      <c r="D34" s="156"/>
    </row>
    <row r="35" spans="1:4" ht="48.75" customHeight="1">
      <c r="A35" s="119">
        <v>28</v>
      </c>
      <c r="B35" s="157" t="s">
        <v>111</v>
      </c>
      <c r="C35" s="131">
        <v>540</v>
      </c>
      <c r="D35" s="1"/>
    </row>
    <row r="36" spans="1:4" ht="21" customHeight="1">
      <c r="A36" s="119" t="s">
        <v>0</v>
      </c>
      <c r="B36" s="158" t="s">
        <v>112</v>
      </c>
      <c r="C36" s="159">
        <f>C33+C35</f>
        <v>15510</v>
      </c>
      <c r="D36" s="119"/>
    </row>
  </sheetData>
  <mergeCells count="3">
    <mergeCell ref="B1:D1"/>
    <mergeCell ref="B2:D2"/>
    <mergeCell ref="C3:D3"/>
  </mergeCells>
  <pageMargins left="0.7" right="0.7" top="0.5" bottom="0.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8"/>
  <sheetViews>
    <sheetView topLeftCell="A19" workbookViewId="0">
      <selection activeCell="B30" sqref="B30"/>
    </sheetView>
  </sheetViews>
  <sheetFormatPr defaultRowHeight="15"/>
  <cols>
    <col min="1" max="1" width="6.42578125" style="118" bestFit="1" customWidth="1"/>
    <col min="2" max="2" width="41.28515625" style="118" customWidth="1"/>
    <col min="3" max="3" width="12.28515625" style="118" bestFit="1" customWidth="1"/>
    <col min="4" max="4" width="14.5703125" style="118" customWidth="1"/>
    <col min="5" max="16384" width="9.140625" style="118"/>
  </cols>
  <sheetData>
    <row r="1" spans="1:4" ht="16.5">
      <c r="A1" s="119"/>
      <c r="B1" s="164" t="s">
        <v>85</v>
      </c>
      <c r="C1" s="165"/>
      <c r="D1" s="166"/>
    </row>
    <row r="2" spans="1:4" ht="30" customHeight="1">
      <c r="A2" s="119"/>
      <c r="B2" s="161" t="s">
        <v>118</v>
      </c>
      <c r="C2" s="162"/>
      <c r="D2" s="163"/>
    </row>
    <row r="3" spans="1:4" ht="16.5">
      <c r="A3" s="119"/>
      <c r="B3" s="144" t="s">
        <v>0</v>
      </c>
      <c r="C3" s="188" t="s">
        <v>117</v>
      </c>
      <c r="D3" s="188"/>
    </row>
    <row r="4" spans="1:4" ht="16.5">
      <c r="A4" s="158" t="s">
        <v>88</v>
      </c>
      <c r="B4" s="145" t="s">
        <v>1</v>
      </c>
      <c r="C4" s="145" t="s">
        <v>116</v>
      </c>
      <c r="D4" s="145" t="s">
        <v>115</v>
      </c>
    </row>
    <row r="5" spans="1:4" ht="16.5">
      <c r="A5" s="119">
        <v>1</v>
      </c>
      <c r="B5" s="147" t="s">
        <v>16</v>
      </c>
      <c r="C5" s="149">
        <v>200</v>
      </c>
      <c r="D5" s="149">
        <v>200</v>
      </c>
    </row>
    <row r="6" spans="1:4" ht="16.5">
      <c r="A6" s="119">
        <f t="shared" ref="A6:A27" si="0">A5+1</f>
        <v>2</v>
      </c>
      <c r="B6" s="147" t="s">
        <v>18</v>
      </c>
      <c r="C6" s="148">
        <v>25</v>
      </c>
      <c r="D6" s="148">
        <v>25</v>
      </c>
    </row>
    <row r="7" spans="1:4" ht="16.5">
      <c r="A7" s="119">
        <f t="shared" si="0"/>
        <v>3</v>
      </c>
      <c r="B7" s="144" t="s">
        <v>108</v>
      </c>
      <c r="C7" s="131">
        <v>150</v>
      </c>
      <c r="D7" s="1">
        <v>0</v>
      </c>
    </row>
    <row r="8" spans="1:4" ht="16.5">
      <c r="A8" s="119">
        <f t="shared" si="0"/>
        <v>4</v>
      </c>
      <c r="B8" s="147" t="s">
        <v>106</v>
      </c>
      <c r="C8" s="149">
        <v>1000</v>
      </c>
      <c r="D8" s="149">
        <v>1000</v>
      </c>
    </row>
    <row r="9" spans="1:4" ht="16.5">
      <c r="A9" s="119">
        <f t="shared" si="0"/>
        <v>5</v>
      </c>
      <c r="B9" s="144" t="s">
        <v>10</v>
      </c>
      <c r="C9" s="123">
        <v>500</v>
      </c>
      <c r="D9" s="123">
        <v>500</v>
      </c>
    </row>
    <row r="10" spans="1:4" ht="16.5">
      <c r="A10" s="119">
        <f t="shared" si="0"/>
        <v>6</v>
      </c>
      <c r="B10" s="147" t="s">
        <v>114</v>
      </c>
      <c r="C10" s="149">
        <v>10</v>
      </c>
      <c r="D10" s="149">
        <v>10</v>
      </c>
    </row>
    <row r="11" spans="1:4" s="150" customFormat="1" ht="16.5">
      <c r="A11" s="119">
        <f t="shared" si="0"/>
        <v>7</v>
      </c>
      <c r="B11" s="147" t="s">
        <v>12</v>
      </c>
      <c r="C11" s="149">
        <v>20</v>
      </c>
      <c r="D11" s="149">
        <v>20</v>
      </c>
    </row>
    <row r="12" spans="1:4" s="150" customFormat="1" ht="16.5">
      <c r="A12" s="119">
        <f t="shared" si="0"/>
        <v>8</v>
      </c>
      <c r="B12" s="147" t="s">
        <v>21</v>
      </c>
      <c r="C12" s="149">
        <v>50</v>
      </c>
      <c r="D12" s="149">
        <v>50</v>
      </c>
    </row>
    <row r="13" spans="1:4" s="150" customFormat="1" ht="16.5">
      <c r="A13" s="119">
        <f t="shared" si="0"/>
        <v>9</v>
      </c>
      <c r="B13" s="147" t="s">
        <v>15</v>
      </c>
      <c r="C13" s="149">
        <v>40</v>
      </c>
      <c r="D13" s="149">
        <v>40</v>
      </c>
    </row>
    <row r="14" spans="1:4" s="150" customFormat="1" ht="16.5">
      <c r="A14" s="119">
        <f t="shared" si="0"/>
        <v>10</v>
      </c>
      <c r="B14" s="144" t="s">
        <v>6</v>
      </c>
      <c r="C14" s="131">
        <v>400</v>
      </c>
      <c r="D14" s="131">
        <v>400</v>
      </c>
    </row>
    <row r="15" spans="1:4" s="150" customFormat="1" ht="16.5">
      <c r="A15" s="119">
        <f t="shared" si="0"/>
        <v>11</v>
      </c>
      <c r="B15" s="147" t="s">
        <v>74</v>
      </c>
      <c r="C15" s="149">
        <v>50</v>
      </c>
      <c r="D15" s="149">
        <v>50</v>
      </c>
    </row>
    <row r="16" spans="1:4" s="150" customFormat="1" ht="16.5">
      <c r="A16" s="119">
        <f t="shared" si="0"/>
        <v>12</v>
      </c>
      <c r="B16" s="144" t="s">
        <v>113</v>
      </c>
      <c r="C16" s="1">
        <v>400</v>
      </c>
      <c r="D16" s="1">
        <v>0</v>
      </c>
    </row>
    <row r="17" spans="1:4" s="150" customFormat="1" ht="16.5">
      <c r="A17" s="119">
        <f t="shared" si="0"/>
        <v>13</v>
      </c>
      <c r="B17" s="147" t="s">
        <v>90</v>
      </c>
      <c r="C17" s="149">
        <v>10000</v>
      </c>
      <c r="D17" s="149">
        <v>10000</v>
      </c>
    </row>
    <row r="18" spans="1:4" s="150" customFormat="1" ht="16.5">
      <c r="A18" s="119">
        <f t="shared" si="0"/>
        <v>14</v>
      </c>
      <c r="B18" s="144" t="s">
        <v>109</v>
      </c>
      <c r="C18" s="131">
        <v>250</v>
      </c>
      <c r="D18" s="1">
        <v>0</v>
      </c>
    </row>
    <row r="19" spans="1:4" s="150" customFormat="1" ht="16.5">
      <c r="A19" s="119">
        <f t="shared" si="0"/>
        <v>15</v>
      </c>
      <c r="B19" s="144" t="s">
        <v>67</v>
      </c>
      <c r="C19" s="131">
        <v>1000</v>
      </c>
      <c r="D19" s="131">
        <v>1000</v>
      </c>
    </row>
    <row r="20" spans="1:4" s="150" customFormat="1" ht="16.5">
      <c r="A20" s="119">
        <f t="shared" si="0"/>
        <v>16</v>
      </c>
      <c r="B20" s="144" t="s">
        <v>73</v>
      </c>
      <c r="C20" s="123">
        <v>100</v>
      </c>
      <c r="D20" s="123">
        <v>100</v>
      </c>
    </row>
    <row r="21" spans="1:4" s="150" customFormat="1" ht="16.5">
      <c r="A21" s="119">
        <f t="shared" si="0"/>
        <v>17</v>
      </c>
      <c r="B21" s="147" t="s">
        <v>20</v>
      </c>
      <c r="C21" s="148">
        <v>10</v>
      </c>
      <c r="D21" s="148">
        <v>10</v>
      </c>
    </row>
    <row r="22" spans="1:4" s="150" customFormat="1" ht="16.5">
      <c r="A22" s="119">
        <f t="shared" si="0"/>
        <v>18</v>
      </c>
      <c r="B22" s="59" t="s">
        <v>66</v>
      </c>
      <c r="C22" s="123">
        <v>250</v>
      </c>
      <c r="D22" s="123">
        <v>250</v>
      </c>
    </row>
    <row r="23" spans="1:4" s="150" customFormat="1" ht="16.5">
      <c r="A23" s="119">
        <f t="shared" si="0"/>
        <v>19</v>
      </c>
      <c r="B23" s="147" t="s">
        <v>75</v>
      </c>
      <c r="C23" s="149">
        <v>50</v>
      </c>
      <c r="D23" s="149">
        <v>50</v>
      </c>
    </row>
    <row r="24" spans="1:4" s="150" customFormat="1" ht="16.5">
      <c r="A24" s="119">
        <f t="shared" si="0"/>
        <v>20</v>
      </c>
      <c r="B24" s="144" t="s">
        <v>5</v>
      </c>
      <c r="C24" s="123">
        <v>3000</v>
      </c>
      <c r="D24" s="123">
        <v>3000</v>
      </c>
    </row>
    <row r="25" spans="1:4" ht="16.5">
      <c r="A25" s="119">
        <f t="shared" si="0"/>
        <v>21</v>
      </c>
      <c r="B25" s="147" t="s">
        <v>76</v>
      </c>
      <c r="C25" s="149">
        <v>30</v>
      </c>
      <c r="D25" s="149">
        <v>30</v>
      </c>
    </row>
    <row r="26" spans="1:4" ht="16.5">
      <c r="A26" s="119">
        <f t="shared" si="0"/>
        <v>22</v>
      </c>
      <c r="B26" s="144" t="s">
        <v>9</v>
      </c>
      <c r="C26" s="123">
        <v>250</v>
      </c>
      <c r="D26" s="123">
        <v>250</v>
      </c>
    </row>
    <row r="27" spans="1:4" ht="17.25" thickBot="1">
      <c r="A27" s="119">
        <f t="shared" si="0"/>
        <v>23</v>
      </c>
      <c r="B27" s="147" t="s">
        <v>17</v>
      </c>
      <c r="C27" s="149">
        <v>20</v>
      </c>
      <c r="D27" s="149">
        <v>20</v>
      </c>
    </row>
    <row r="28" spans="1:4" ht="17.25" thickBot="1">
      <c r="A28" s="119"/>
      <c r="B28" s="134" t="s">
        <v>95</v>
      </c>
      <c r="C28" s="131">
        <f>SUM(C5:C27)</f>
        <v>17805</v>
      </c>
      <c r="D28" s="131">
        <f>SUM(D5:D27)</f>
        <v>17005</v>
      </c>
    </row>
  </sheetData>
  <sortState ref="B6:E27">
    <sortCondition ref="B5"/>
  </sortState>
  <mergeCells count="1">
    <mergeCell ref="C3:D3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A29"/>
  <sheetViews>
    <sheetView topLeftCell="A22" workbookViewId="0">
      <selection activeCell="B10" sqref="B10"/>
    </sheetView>
  </sheetViews>
  <sheetFormatPr defaultRowHeight="15"/>
  <cols>
    <col min="1" max="1" width="6.42578125" style="118" customWidth="1"/>
    <col min="2" max="2" width="48.7109375" style="118" bestFit="1" customWidth="1"/>
    <col min="3" max="3" width="12.28515625" style="118" bestFit="1" customWidth="1"/>
    <col min="4" max="4" width="15.7109375" style="118" customWidth="1"/>
    <col min="5" max="16384" width="9.140625" style="118"/>
  </cols>
  <sheetData>
    <row r="1" spans="1:27" ht="16.5">
      <c r="A1" s="119"/>
      <c r="B1" s="164" t="s">
        <v>85</v>
      </c>
      <c r="C1" s="165"/>
      <c r="D1" s="166"/>
    </row>
    <row r="2" spans="1:27" ht="38.25" customHeight="1">
      <c r="A2" s="119"/>
      <c r="B2" s="161" t="s">
        <v>118</v>
      </c>
      <c r="C2" s="162"/>
      <c r="D2" s="163"/>
    </row>
    <row r="3" spans="1:27" ht="16.5">
      <c r="A3" s="119"/>
      <c r="B3" s="144" t="s">
        <v>0</v>
      </c>
      <c r="C3" s="188" t="s">
        <v>122</v>
      </c>
      <c r="D3" s="188"/>
    </row>
    <row r="4" spans="1:27" ht="16.5">
      <c r="A4" s="158" t="s">
        <v>121</v>
      </c>
      <c r="B4" s="145" t="s">
        <v>1</v>
      </c>
      <c r="C4" s="145" t="s">
        <v>120</v>
      </c>
      <c r="D4" s="145" t="s">
        <v>119</v>
      </c>
    </row>
    <row r="5" spans="1:27" ht="16.5">
      <c r="A5" s="167">
        <v>1</v>
      </c>
      <c r="B5" s="144" t="s">
        <v>16</v>
      </c>
      <c r="C5" s="123">
        <v>200</v>
      </c>
      <c r="D5" s="123">
        <v>200</v>
      </c>
    </row>
    <row r="6" spans="1:27" ht="16.5">
      <c r="A6" s="167">
        <f>A5+1</f>
        <v>2</v>
      </c>
      <c r="B6" s="144" t="s">
        <v>108</v>
      </c>
      <c r="C6" s="123">
        <v>150</v>
      </c>
      <c r="D6" s="123"/>
    </row>
    <row r="7" spans="1:27" s="150" customFormat="1" ht="16.5">
      <c r="A7" s="189">
        <f t="shared" ref="A7:A26" si="0">A6+1</f>
        <v>3</v>
      </c>
      <c r="B7" s="147" t="s">
        <v>106</v>
      </c>
      <c r="C7" s="149">
        <v>500</v>
      </c>
      <c r="D7" s="149">
        <v>1000</v>
      </c>
    </row>
    <row r="8" spans="1:27" ht="16.5">
      <c r="A8" s="167">
        <f t="shared" si="0"/>
        <v>4</v>
      </c>
      <c r="B8" s="144" t="s">
        <v>10</v>
      </c>
      <c r="C8" s="123">
        <v>500</v>
      </c>
      <c r="D8" s="123">
        <v>500</v>
      </c>
    </row>
    <row r="9" spans="1:27" ht="16.5">
      <c r="A9" s="167">
        <f t="shared" si="0"/>
        <v>5</v>
      </c>
      <c r="B9" s="144" t="s">
        <v>77</v>
      </c>
      <c r="C9" s="123">
        <v>10</v>
      </c>
      <c r="D9" s="123">
        <v>10</v>
      </c>
    </row>
    <row r="10" spans="1:27" ht="16.5">
      <c r="A10" s="167">
        <f t="shared" si="0"/>
        <v>6</v>
      </c>
      <c r="B10" s="144" t="s">
        <v>12</v>
      </c>
      <c r="C10" s="123">
        <v>20</v>
      </c>
      <c r="D10" s="123">
        <v>20</v>
      </c>
    </row>
    <row r="11" spans="1:27" ht="16.5">
      <c r="A11" s="167">
        <f t="shared" si="0"/>
        <v>7</v>
      </c>
      <c r="B11" s="144" t="s">
        <v>21</v>
      </c>
      <c r="C11" s="123">
        <v>50</v>
      </c>
      <c r="D11" s="123">
        <v>50</v>
      </c>
    </row>
    <row r="12" spans="1:27" ht="16.5">
      <c r="A12" s="167">
        <f t="shared" si="0"/>
        <v>8</v>
      </c>
      <c r="B12" s="144" t="s">
        <v>15</v>
      </c>
      <c r="C12" s="123">
        <v>40</v>
      </c>
      <c r="D12" s="123">
        <v>40</v>
      </c>
    </row>
    <row r="13" spans="1:27" ht="16.5">
      <c r="A13" s="167">
        <f t="shared" si="0"/>
        <v>9</v>
      </c>
      <c r="B13" s="144" t="s">
        <v>6</v>
      </c>
      <c r="C13" s="123">
        <v>400</v>
      </c>
      <c r="D13" s="123">
        <v>400</v>
      </c>
    </row>
    <row r="14" spans="1:27" ht="16.5">
      <c r="A14" s="167">
        <f t="shared" si="0"/>
        <v>10</v>
      </c>
      <c r="B14" s="144" t="s">
        <v>74</v>
      </c>
      <c r="C14" s="123">
        <v>50</v>
      </c>
      <c r="D14" s="123">
        <v>50</v>
      </c>
    </row>
    <row r="15" spans="1:27" ht="16.5">
      <c r="A15" s="167">
        <f t="shared" si="0"/>
        <v>11</v>
      </c>
      <c r="B15" s="144" t="s">
        <v>90</v>
      </c>
      <c r="C15" s="123">
        <v>12000</v>
      </c>
      <c r="D15" s="123">
        <v>12000</v>
      </c>
    </row>
    <row r="16" spans="1:27" s="160" customFormat="1" ht="16.5">
      <c r="A16" s="167">
        <f t="shared" si="0"/>
        <v>12</v>
      </c>
      <c r="B16" s="144" t="s">
        <v>67</v>
      </c>
      <c r="C16" s="131">
        <v>1000</v>
      </c>
      <c r="D16" s="131">
        <v>1000</v>
      </c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</row>
    <row r="17" spans="1:27" s="160" customFormat="1" ht="16.5">
      <c r="A17" s="167">
        <f t="shared" si="0"/>
        <v>13</v>
      </c>
      <c r="B17" s="144" t="s">
        <v>113</v>
      </c>
      <c r="C17" s="1">
        <v>400</v>
      </c>
      <c r="D17" s="131"/>
      <c r="E17" s="150"/>
      <c r="F17" s="150"/>
      <c r="G17" s="150"/>
      <c r="H17" s="150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</row>
    <row r="18" spans="1:27" s="160" customFormat="1" ht="16.5">
      <c r="A18" s="167">
        <f t="shared" si="0"/>
        <v>14</v>
      </c>
      <c r="B18" s="144" t="s">
        <v>109</v>
      </c>
      <c r="C18" s="131">
        <v>250</v>
      </c>
      <c r="D18" s="131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</row>
    <row r="19" spans="1:27" ht="16.5">
      <c r="A19" s="167">
        <f t="shared" si="0"/>
        <v>15</v>
      </c>
      <c r="B19" s="144" t="s">
        <v>73</v>
      </c>
      <c r="C19" s="123">
        <v>100</v>
      </c>
      <c r="D19" s="123">
        <v>100</v>
      </c>
    </row>
    <row r="20" spans="1:27" ht="16.5">
      <c r="A20" s="167">
        <f t="shared" si="0"/>
        <v>16</v>
      </c>
      <c r="B20" s="144" t="s">
        <v>20</v>
      </c>
      <c r="C20" s="131">
        <v>10</v>
      </c>
      <c r="D20" s="131">
        <v>10</v>
      </c>
    </row>
    <row r="21" spans="1:27" ht="16.5">
      <c r="A21" s="167">
        <f t="shared" si="0"/>
        <v>17</v>
      </c>
      <c r="B21" s="59" t="s">
        <v>66</v>
      </c>
      <c r="C21" s="123">
        <v>250</v>
      </c>
      <c r="D21" s="123">
        <v>250</v>
      </c>
    </row>
    <row r="22" spans="1:27" ht="16.5">
      <c r="A22" s="167">
        <f t="shared" si="0"/>
        <v>18</v>
      </c>
      <c r="B22" s="144" t="s">
        <v>75</v>
      </c>
      <c r="C22" s="123">
        <v>50</v>
      </c>
      <c r="D22" s="123">
        <v>50</v>
      </c>
    </row>
    <row r="23" spans="1:27" s="141" customFormat="1" ht="16.5">
      <c r="A23" s="167">
        <f t="shared" si="0"/>
        <v>19</v>
      </c>
      <c r="B23" s="144" t="s">
        <v>5</v>
      </c>
      <c r="C23" s="123">
        <v>4000</v>
      </c>
      <c r="D23" s="123">
        <v>4000</v>
      </c>
    </row>
    <row r="24" spans="1:27" ht="16.5">
      <c r="A24" s="167">
        <f t="shared" si="0"/>
        <v>20</v>
      </c>
      <c r="B24" s="144" t="s">
        <v>11</v>
      </c>
      <c r="C24" s="123">
        <v>30</v>
      </c>
      <c r="D24" s="123">
        <v>30</v>
      </c>
    </row>
    <row r="25" spans="1:27" ht="16.5">
      <c r="A25" s="167">
        <f t="shared" si="0"/>
        <v>21</v>
      </c>
      <c r="B25" s="144" t="s">
        <v>9</v>
      </c>
      <c r="C25" s="123">
        <v>250</v>
      </c>
      <c r="D25" s="123">
        <v>250</v>
      </c>
    </row>
    <row r="26" spans="1:27" ht="16.5">
      <c r="A26" s="167">
        <f t="shared" si="0"/>
        <v>22</v>
      </c>
      <c r="B26" s="144" t="s">
        <v>17</v>
      </c>
      <c r="C26" s="123">
        <v>20</v>
      </c>
      <c r="D26" s="123">
        <v>20</v>
      </c>
    </row>
    <row r="27" spans="1:27">
      <c r="A27" s="119"/>
      <c r="B27" s="119" t="s">
        <v>123</v>
      </c>
      <c r="C27" s="169">
        <f>SUM(C5:C26)</f>
        <v>20280</v>
      </c>
      <c r="D27" s="169">
        <f>SUM(D5:D26)</f>
        <v>19980</v>
      </c>
    </row>
    <row r="29" spans="1:27">
      <c r="C29" s="168"/>
    </row>
  </sheetData>
  <sortState ref="B6:D23">
    <sortCondition ref="B5"/>
  </sortState>
  <mergeCells count="1">
    <mergeCell ref="C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BMS</vt:lpstr>
      <vt:lpstr>BMM</vt:lpstr>
      <vt:lpstr>BAF</vt:lpstr>
      <vt:lpstr>BFM</vt:lpstr>
      <vt:lpstr>BBI</vt:lpstr>
      <vt:lpstr>BSC IT</vt:lpstr>
      <vt:lpstr>MCOM </vt:lpstr>
      <vt:lpstr>MSC RESEARCH</vt:lpstr>
      <vt:lpstr>PHD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SUNITA KHATRI</dc:creator>
  <cp:lastModifiedBy>dedhiya1</cp:lastModifiedBy>
  <cp:lastPrinted>2017-05-22T09:52:59Z</cp:lastPrinted>
  <dcterms:created xsi:type="dcterms:W3CDTF">2016-04-02T05:31:14Z</dcterms:created>
  <dcterms:modified xsi:type="dcterms:W3CDTF">2017-06-16T06:20:59Z</dcterms:modified>
</cp:coreProperties>
</file>